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01\OneDrive\Desktop\"/>
    </mc:Choice>
  </mc:AlternateContent>
  <bookViews>
    <workbookView xWindow="-120" yWindow="-120" windowWidth="29040" windowHeight="15840"/>
  </bookViews>
  <sheets>
    <sheet name="Attendance" sheetId="1" r:id="rId1"/>
    <sheet name="reference data" sheetId="2" state="hidden" r:id="rId2"/>
  </sheets>
  <definedNames>
    <definedName name="_xlnm._FilterDatabase" localSheetId="0" hidden="1">Attendance!$A$8:$CQ$8</definedName>
  </definedNames>
  <calcPr calcId="152511"/>
</workbook>
</file>

<file path=xl/calcChain.xml><?xml version="1.0" encoding="utf-8"?>
<calcChain xmlns="http://schemas.openxmlformats.org/spreadsheetml/2006/main">
  <c r="H9" i="1" l="1"/>
  <c r="CF9" i="1"/>
  <c r="CE9" i="1"/>
  <c r="CD9" i="1"/>
  <c r="CJ9" i="1"/>
  <c r="CI9" i="1"/>
  <c r="CH9" i="1"/>
  <c r="CG9" i="1"/>
  <c r="I9" i="1" l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K9" i="1"/>
  <c r="CL9" i="1"/>
  <c r="CM9" i="1"/>
  <c r="CN9" i="1"/>
  <c r="CO9" i="1"/>
  <c r="CP9" i="1"/>
  <c r="CQ9" i="1"/>
  <c r="A1" i="1" l="1"/>
  <c r="H6" i="1" l="1"/>
  <c r="J6" i="1"/>
  <c r="K4" i="1" l="1"/>
  <c r="I4" i="1"/>
  <c r="J4" i="1"/>
  <c r="H4" i="1"/>
  <c r="H5" i="1"/>
  <c r="L6" i="1"/>
  <c r="L5" i="1" s="1"/>
  <c r="J5" i="1"/>
  <c r="N6" i="1" l="1"/>
  <c r="M4" i="1"/>
  <c r="L4" i="1"/>
  <c r="P6" i="1" l="1"/>
  <c r="N4" i="1"/>
  <c r="O4" i="1"/>
  <c r="N5" i="1"/>
  <c r="P4" i="1" l="1"/>
  <c r="Q4" i="1"/>
  <c r="P5" i="1"/>
  <c r="R6" i="1"/>
  <c r="S4" i="1" l="1"/>
  <c r="R4" i="1"/>
  <c r="T6" i="1"/>
  <c r="R5" i="1"/>
  <c r="U4" i="1" l="1"/>
  <c r="T4" i="1"/>
  <c r="V6" i="1"/>
  <c r="T5" i="1"/>
  <c r="V4" i="1" l="1"/>
  <c r="W4" i="1"/>
  <c r="V5" i="1"/>
  <c r="X6" i="1"/>
  <c r="X4" i="1" l="1"/>
  <c r="Y4" i="1"/>
  <c r="Z6" i="1"/>
  <c r="X5" i="1"/>
  <c r="AA4" i="1" l="1"/>
  <c r="Z4" i="1"/>
  <c r="AB6" i="1"/>
  <c r="Z5" i="1"/>
  <c r="AC4" i="1" l="1"/>
  <c r="AB4" i="1"/>
  <c r="AD6" i="1"/>
  <c r="AB5" i="1"/>
  <c r="AD4" i="1" l="1"/>
  <c r="AE4" i="1"/>
  <c r="AF6" i="1"/>
  <c r="AD5" i="1"/>
  <c r="AF4" i="1" l="1"/>
  <c r="AG4" i="1"/>
  <c r="AH6" i="1"/>
  <c r="AF5" i="1"/>
  <c r="AI4" i="1" l="1"/>
  <c r="AH4" i="1"/>
  <c r="AH5" i="1"/>
  <c r="AJ6" i="1"/>
  <c r="AK4" i="1" l="1"/>
  <c r="AJ4" i="1"/>
  <c r="AL6" i="1"/>
  <c r="AJ5" i="1"/>
  <c r="AL4" i="1" l="1"/>
  <c r="AM4" i="1"/>
  <c r="AL5" i="1"/>
  <c r="AN6" i="1"/>
  <c r="AN4" i="1" l="1"/>
  <c r="AO4" i="1"/>
  <c r="AN5" i="1"/>
  <c r="AP6" i="1"/>
  <c r="AQ4" i="1" l="1"/>
  <c r="AP4" i="1"/>
  <c r="AR6" i="1"/>
  <c r="AP5" i="1"/>
  <c r="AS4" i="1" l="1"/>
  <c r="AR4" i="1"/>
  <c r="AR5" i="1"/>
  <c r="AT6" i="1"/>
  <c r="AT4" i="1" l="1"/>
  <c r="AU4" i="1"/>
  <c r="AT5" i="1"/>
  <c r="AV6" i="1"/>
  <c r="AV4" i="1" l="1"/>
  <c r="AW4" i="1"/>
  <c r="AV5" i="1"/>
  <c r="AX6" i="1"/>
  <c r="AY4" i="1" l="1"/>
  <c r="AX4" i="1"/>
  <c r="AZ6" i="1"/>
  <c r="AX5" i="1"/>
  <c r="BA4" i="1" l="1"/>
  <c r="AZ4" i="1"/>
  <c r="AZ5" i="1"/>
  <c r="BB6" i="1"/>
  <c r="BB4" i="1" l="1"/>
  <c r="BC4" i="1"/>
  <c r="BD6" i="1"/>
  <c r="BB5" i="1"/>
  <c r="BD4" i="1" l="1"/>
  <c r="BE4" i="1"/>
  <c r="BD5" i="1"/>
  <c r="BF6" i="1"/>
  <c r="BG4" i="1" l="1"/>
  <c r="BF4" i="1"/>
  <c r="BH6" i="1"/>
  <c r="BF5" i="1"/>
  <c r="BI4" i="1" l="1"/>
  <c r="BH4" i="1"/>
  <c r="BH5" i="1"/>
  <c r="BJ6" i="1"/>
  <c r="BJ4" i="1" l="1"/>
  <c r="BK4" i="1"/>
  <c r="BL6" i="1"/>
  <c r="BJ5" i="1"/>
  <c r="BL4" i="1" l="1"/>
  <c r="BM4" i="1"/>
  <c r="BN6" i="1"/>
  <c r="BL5" i="1"/>
  <c r="BO4" i="1" l="1"/>
  <c r="BN4" i="1"/>
  <c r="BP6" i="1"/>
  <c r="BN5" i="1"/>
  <c r="BP5" i="1" l="1"/>
  <c r="BQ4" i="1"/>
  <c r="BP4" i="1"/>
</calcChain>
</file>

<file path=xl/sharedStrings.xml><?xml version="1.0" encoding="utf-8"?>
<sst xmlns="http://schemas.openxmlformats.org/spreadsheetml/2006/main" count="216" uniqueCount="68">
  <si>
    <t>No.</t>
  </si>
  <si>
    <t>Code/
Mã NV</t>
  </si>
  <si>
    <t>Full name/
Họ và tên</t>
  </si>
  <si>
    <r>
      <t xml:space="preserve">Department/ </t>
    </r>
    <r>
      <rPr>
        <i/>
        <sz val="14"/>
        <rFont val="Times New Roman"/>
        <family val="1"/>
      </rPr>
      <t>Phòng ban</t>
    </r>
  </si>
  <si>
    <t>Part</t>
  </si>
  <si>
    <t>Start date/ Ngày vào</t>
  </si>
  <si>
    <t xml:space="preserve">Day shift/
Night shift </t>
  </si>
  <si>
    <t>Working Days/ Ngày công</t>
  </si>
  <si>
    <t>Working in Sunday/ 
Chủ nhật</t>
  </si>
  <si>
    <t xml:space="preserve">Working holiday / ngày lễ </t>
  </si>
  <si>
    <t>Overtimes/
Tăng ca</t>
  </si>
  <si>
    <t>Overtime in Sunday/ 
Tăng ca CN</t>
  </si>
  <si>
    <t xml:space="preserve">Overtime in holiday/ 
Tăng ca lễ </t>
  </si>
  <si>
    <t>Absence/ Vắng</t>
  </si>
  <si>
    <t>Holiday get salary / nghỉ lễ hưởng lương</t>
  </si>
  <si>
    <t>Total Payment/ Tổng số ngày hưởng lương</t>
  </si>
  <si>
    <t>Ký tên</t>
  </si>
  <si>
    <t xml:space="preserve">Phép </t>
  </si>
  <si>
    <t>ĐI LÀM</t>
  </si>
  <si>
    <t>NGHỈ</t>
  </si>
  <si>
    <t>TỔNG</t>
  </si>
  <si>
    <t>Ngày làm việc bt/
WD</t>
  </si>
  <si>
    <t>Phép/
Annual leave</t>
  </si>
  <si>
    <t>Day time/
Ca ngày</t>
  </si>
  <si>
    <t>Night time/
Ca đêm</t>
  </si>
  <si>
    <t>Nghỉ phép (P)</t>
  </si>
  <si>
    <t>Nghỉ phép (P1)</t>
  </si>
  <si>
    <t>Có phép (CP)</t>
  </si>
  <si>
    <t>Không phép (KP)</t>
  </si>
  <si>
    <t>Ma chay, hiếu hỉ (P2)</t>
  </si>
  <si>
    <t>Nghỉ ốm (SL)</t>
  </si>
  <si>
    <t>TNLĐ (P3)</t>
  </si>
  <si>
    <t>Thai sản (ML)</t>
  </si>
  <si>
    <t>Trễ, sớm (SP)</t>
  </si>
  <si>
    <t>Nghỉ luân phiên (LP)</t>
  </si>
  <si>
    <t>Leave get 70% salary/
Nghỉ hưởng 70% lương</t>
  </si>
  <si>
    <t>Total payment as normal days/
Tổng ngày hưởng lương thường</t>
  </si>
  <si>
    <t>Total payment as night time/
Tổng ngày hưởng lương ca đêm</t>
  </si>
  <si>
    <t>Tô màu ngày nghỉ tuần</t>
  </si>
  <si>
    <t>Nguyễn Thị An</t>
  </si>
  <si>
    <t>Administration 1</t>
  </si>
  <si>
    <t>Cleaner</t>
  </si>
  <si>
    <t>Day</t>
  </si>
  <si>
    <t>P/2</t>
  </si>
  <si>
    <t>NL</t>
  </si>
  <si>
    <t>OTD</t>
  </si>
  <si>
    <t>Night</t>
  </si>
  <si>
    <t>OTN</t>
  </si>
  <si>
    <t>Nguyễn Thị Yến</t>
  </si>
  <si>
    <t>HR</t>
  </si>
  <si>
    <t>SP</t>
  </si>
  <si>
    <t>Vũ Thị Hiên</t>
  </si>
  <si>
    <t>ML</t>
  </si>
  <si>
    <t>Nguyễn Thị Huyên</t>
  </si>
  <si>
    <t>SL</t>
  </si>
  <si>
    <t>Nguyễn Thị Hiền</t>
  </si>
  <si>
    <t>Nguyễn Thị Quyên</t>
  </si>
  <si>
    <t>Vũ Đăng Khuyến</t>
  </si>
  <si>
    <t>IT</t>
  </si>
  <si>
    <t>P</t>
  </si>
  <si>
    <t>Toàn công ty</t>
  </si>
  <si>
    <t>A1</t>
  </si>
  <si>
    <t>A2</t>
  </si>
  <si>
    <t>A3</t>
  </si>
  <si>
    <t>A4</t>
  </si>
  <si>
    <t>A5</t>
  </si>
  <si>
    <t>A6</t>
  </si>
  <si>
    <t>A7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</si>
</sst>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dd"/>
    <numFmt numFmtId="166" formatCode="_(* #,##0.000_);_(* \(#,##0.000\);_(* &quot;-&quot;??_);_(@_)"/>
    <numFmt numFmtId="167" formatCode="_-* #,##0.00\ _₫_-;\-* #,##0.00\ _₫_-;_-* &quot;-&quot;??\ _₫_-;_-@_-"/>
  </numFmts>
  <fonts count="16">
    <font>
      <sz val="11"/>
      <color theme="1"/>
      <name val="Calibri"/>
      <family val="2"/>
      <scheme val="minor"/>
    </font>
    <font>
      <sz val="4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sz val="12"/>
      <name val="Calibri"/>
      <scheme val="minor"/>
    </font>
    <font>
      <b/>
      <sz val="36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2.5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theme="1"/>
      <name val="VnBravo Times"/>
    </font>
    <font>
      <i/>
      <sz val="14"/>
      <name val="Times New Roman"/>
      <family val="1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0" fontId="13" fillId="0" borderId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3" fillId="0" borderId="0" applyFont="0" applyFill="0" applyBorder="0" applyAlignment="0" applyProtection="0"/>
  </cellStyleXfs>
  <cellXfs count="79">
    <xf numFmtId="0" fontId="0" fillId="0" borderId="0" xfId="0"/>
    <xf numFmtId="164" fontId="1" fillId="0" borderId="0" xfId="1" applyNumberFormat="1" applyFont="1" applyAlignment="1">
      <alignment vertical="center"/>
    </xf>
    <xf numFmtId="164" fontId="2" fillId="0" borderId="0" xfId="1" applyNumberFormat="1" applyFont="1" applyAlignment="1">
      <alignment vertical="center"/>
    </xf>
    <xf numFmtId="164" fontId="3" fillId="0" borderId="0" xfId="1" applyNumberFormat="1" applyFont="1"/>
    <xf numFmtId="14" fontId="3" fillId="2" borderId="0" xfId="1" applyNumberFormat="1" applyFont="1" applyFill="1" applyAlignment="1">
      <alignment horizontal="center" vertical="center"/>
    </xf>
    <xf numFmtId="164" fontId="4" fillId="0" borderId="0" xfId="1" applyNumberFormat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14" fontId="8" fillId="0" borderId="0" xfId="1" applyNumberFormat="1" applyFont="1" applyAlignment="1">
      <alignment horizontal="center" vertical="center"/>
    </xf>
    <xf numFmtId="164" fontId="9" fillId="0" borderId="0" xfId="1" applyNumberFormat="1" applyFont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164" fontId="2" fillId="0" borderId="0" xfId="1" applyNumberFormat="1" applyFont="1" applyBorder="1" applyAlignment="1">
      <alignment horizontal="center" vertical="center"/>
    </xf>
    <xf numFmtId="164" fontId="9" fillId="2" borderId="2" xfId="1" applyNumberFormat="1" applyFont="1" applyFill="1" applyBorder="1" applyAlignment="1">
      <alignment horizontal="center" vertical="center" wrapText="1"/>
    </xf>
    <xf numFmtId="164" fontId="9" fillId="3" borderId="2" xfId="2" applyNumberFormat="1" applyFont="1" applyFill="1" applyBorder="1" applyAlignment="1">
      <alignment horizontal="center" vertical="center" wrapText="1"/>
    </xf>
    <xf numFmtId="164" fontId="9" fillId="4" borderId="2" xfId="2" applyNumberFormat="1" applyFont="1" applyFill="1" applyBorder="1" applyAlignment="1">
      <alignment horizontal="center" vertical="center" wrapText="1"/>
    </xf>
    <xf numFmtId="164" fontId="9" fillId="5" borderId="2" xfId="2" applyNumberFormat="1" applyFont="1" applyFill="1" applyBorder="1" applyAlignment="1">
      <alignment horizontal="center" vertical="center" wrapText="1"/>
    </xf>
    <xf numFmtId="164" fontId="9" fillId="6" borderId="2" xfId="2" applyNumberFormat="1" applyFont="1" applyFill="1" applyBorder="1" applyAlignment="1">
      <alignment horizontal="center" vertical="center" wrapText="1"/>
    </xf>
    <xf numFmtId="164" fontId="9" fillId="7" borderId="2" xfId="2" applyNumberFormat="1" applyFont="1" applyFill="1" applyBorder="1" applyAlignment="1">
      <alignment horizontal="center" vertical="center" wrapText="1"/>
    </xf>
    <xf numFmtId="164" fontId="9" fillId="8" borderId="2" xfId="2" applyNumberFormat="1" applyFont="1" applyFill="1" applyBorder="1" applyAlignment="1">
      <alignment horizontal="center" vertical="center" wrapText="1"/>
    </xf>
    <xf numFmtId="49" fontId="9" fillId="0" borderId="2" xfId="2" applyNumberFormat="1" applyFont="1" applyBorder="1" applyAlignment="1">
      <alignment horizontal="center" vertical="center" wrapText="1"/>
    </xf>
    <xf numFmtId="164" fontId="9" fillId="0" borderId="2" xfId="2" applyNumberFormat="1" applyFont="1" applyBorder="1" applyAlignment="1">
      <alignment horizontal="center" vertical="center" wrapText="1"/>
    </xf>
    <xf numFmtId="164" fontId="4" fillId="0" borderId="0" xfId="1" applyNumberFormat="1" applyFont="1" applyAlignment="1">
      <alignment horizontal="center" vertical="center" wrapText="1"/>
    </xf>
    <xf numFmtId="1" fontId="9" fillId="0" borderId="8" xfId="2" applyNumberFormat="1" applyFont="1" applyBorder="1" applyAlignment="1">
      <alignment horizontal="center" vertical="center" wrapText="1"/>
    </xf>
    <xf numFmtId="1" fontId="9" fillId="0" borderId="12" xfId="2" applyNumberFormat="1" applyFont="1" applyBorder="1" applyAlignment="1">
      <alignment horizontal="center" vertical="center" wrapText="1"/>
    </xf>
    <xf numFmtId="1" fontId="9" fillId="2" borderId="12" xfId="2" applyNumberFormat="1" applyFont="1" applyFill="1" applyBorder="1" applyAlignment="1">
      <alignment horizontal="center" vertical="center" wrapText="1"/>
    </xf>
    <xf numFmtId="1" fontId="9" fillId="0" borderId="1" xfId="2" applyNumberFormat="1" applyFont="1" applyBorder="1" applyAlignment="1">
      <alignment horizontal="center" vertical="center" wrapText="1"/>
    </xf>
    <xf numFmtId="43" fontId="9" fillId="2" borderId="12" xfId="3" applyFont="1" applyFill="1" applyBorder="1" applyAlignment="1">
      <alignment horizontal="center" vertical="center" wrapText="1"/>
    </xf>
    <xf numFmtId="1" fontId="12" fillId="0" borderId="2" xfId="1" applyNumberFormat="1" applyFont="1" applyBorder="1" applyAlignment="1">
      <alignment horizontal="center" vertical="center"/>
    </xf>
    <xf numFmtId="49" fontId="9" fillId="0" borderId="2" xfId="1" applyNumberFormat="1" applyFont="1" applyBorder="1" applyAlignment="1">
      <alignment horizontal="center" vertical="center" wrapText="1"/>
    </xf>
    <xf numFmtId="2" fontId="9" fillId="2" borderId="2" xfId="1" applyNumberFormat="1" applyFont="1" applyFill="1" applyBorder="1" applyAlignment="1">
      <alignment horizontal="center" vertical="center" wrapText="1"/>
    </xf>
    <xf numFmtId="49" fontId="9" fillId="9" borderId="2" xfId="1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9" fontId="0" fillId="0" borderId="0" xfId="0" applyNumberFormat="1"/>
    <xf numFmtId="14" fontId="0" fillId="0" borderId="0" xfId="0" applyNumberFormat="1"/>
    <xf numFmtId="14" fontId="0" fillId="0" borderId="0" xfId="0" applyNumberFormat="1"/>
    <xf numFmtId="166" fontId="9" fillId="9" borderId="13" xfId="3" applyNumberFormat="1" applyFont="1" applyFill="1" applyBorder="1" applyAlignment="1">
      <alignment horizontal="center" vertical="center" wrapText="1"/>
    </xf>
    <xf numFmtId="166" fontId="9" fillId="9" borderId="14" xfId="3" applyNumberFormat="1" applyFont="1" applyFill="1" applyBorder="1" applyAlignment="1">
      <alignment horizontal="center" vertical="center" wrapText="1"/>
    </xf>
    <xf numFmtId="166" fontId="9" fillId="9" borderId="15" xfId="3" applyNumberFormat="1" applyFont="1" applyFill="1" applyBorder="1" applyAlignment="1">
      <alignment horizontal="center" vertical="center" wrapText="1"/>
    </xf>
    <xf numFmtId="1" fontId="9" fillId="0" borderId="2" xfId="1" applyNumberFormat="1" applyFont="1" applyBorder="1" applyAlignment="1">
      <alignment horizontal="center" vertical="center"/>
    </xf>
    <xf numFmtId="1" fontId="5" fillId="0" borderId="2" xfId="1" applyNumberFormat="1" applyFont="1" applyBorder="1" applyAlignment="1">
      <alignment horizontal="center" vertical="center"/>
    </xf>
    <xf numFmtId="164" fontId="11" fillId="0" borderId="4" xfId="2" applyNumberFormat="1" applyFont="1" applyBorder="1" applyAlignment="1">
      <alignment horizontal="center" vertical="center" wrapText="1"/>
    </xf>
    <xf numFmtId="164" fontId="11" fillId="0" borderId="5" xfId="2" applyNumberFormat="1" applyFont="1" applyBorder="1" applyAlignment="1">
      <alignment horizontal="center" vertical="center" wrapText="1"/>
    </xf>
    <xf numFmtId="164" fontId="11" fillId="0" borderId="6" xfId="2" applyNumberFormat="1" applyFont="1" applyBorder="1" applyAlignment="1">
      <alignment horizontal="center" vertical="center" wrapText="1"/>
    </xf>
    <xf numFmtId="164" fontId="11" fillId="0" borderId="10" xfId="2" applyNumberFormat="1" applyFont="1" applyBorder="1" applyAlignment="1">
      <alignment horizontal="center" vertical="center" wrapText="1"/>
    </xf>
    <xf numFmtId="164" fontId="11" fillId="0" borderId="1" xfId="2" applyNumberFormat="1" applyFont="1" applyBorder="1" applyAlignment="1">
      <alignment horizontal="center" vertical="center" wrapText="1"/>
    </xf>
    <xf numFmtId="164" fontId="11" fillId="0" borderId="11" xfId="2" applyNumberFormat="1" applyFont="1" applyBorder="1" applyAlignment="1">
      <alignment horizontal="center" vertical="center" wrapText="1"/>
    </xf>
    <xf numFmtId="164" fontId="9" fillId="0" borderId="3" xfId="1" applyNumberFormat="1" applyFont="1" applyBorder="1" applyAlignment="1">
      <alignment horizontal="center" vertical="center" wrapText="1"/>
    </xf>
    <xf numFmtId="164" fontId="9" fillId="0" borderId="8" xfId="1" applyNumberFormat="1" applyFont="1" applyBorder="1" applyAlignment="1">
      <alignment horizontal="center" vertical="center" wrapText="1"/>
    </xf>
    <xf numFmtId="164" fontId="9" fillId="0" borderId="12" xfId="1" applyNumberFormat="1" applyFont="1" applyBorder="1" applyAlignment="1">
      <alignment horizontal="center" vertical="center" wrapText="1"/>
    </xf>
    <xf numFmtId="165" fontId="11" fillId="2" borderId="7" xfId="1" quotePrefix="1" applyNumberFormat="1" applyFont="1" applyFill="1" applyBorder="1" applyAlignment="1">
      <alignment horizontal="center" vertical="center" wrapText="1"/>
    </xf>
    <xf numFmtId="165" fontId="11" fillId="2" borderId="9" xfId="1" applyNumberFormat="1" applyFont="1" applyFill="1" applyBorder="1" applyAlignment="1">
      <alignment horizontal="center" vertical="center" wrapText="1"/>
    </xf>
    <xf numFmtId="164" fontId="11" fillId="2" borderId="2" xfId="1" applyNumberFormat="1" applyFont="1" applyFill="1" applyBorder="1" applyAlignment="1">
      <alignment horizontal="center" wrapText="1"/>
    </xf>
    <xf numFmtId="164" fontId="11" fillId="0" borderId="2" xfId="2" applyNumberFormat="1" applyFont="1" applyBorder="1" applyAlignment="1">
      <alignment horizontal="center" vertical="center" wrapText="1"/>
    </xf>
    <xf numFmtId="164" fontId="11" fillId="0" borderId="7" xfId="1" applyNumberFormat="1" applyFont="1" applyBorder="1" applyAlignment="1">
      <alignment horizontal="center" vertical="center" wrapText="1"/>
    </xf>
    <xf numFmtId="164" fontId="9" fillId="0" borderId="2" xfId="1" applyNumberFormat="1" applyFont="1" applyBorder="1" applyAlignment="1">
      <alignment horizontal="center" vertical="center" wrapText="1"/>
    </xf>
    <xf numFmtId="164" fontId="9" fillId="0" borderId="3" xfId="2" applyNumberFormat="1" applyFont="1" applyBorder="1" applyAlignment="1">
      <alignment horizontal="center" vertical="center" wrapText="1"/>
    </xf>
    <xf numFmtId="164" fontId="9" fillId="0" borderId="8" xfId="2" applyNumberFormat="1" applyFont="1" applyBorder="1" applyAlignment="1">
      <alignment horizontal="center" vertical="center" wrapText="1"/>
    </xf>
    <xf numFmtId="164" fontId="9" fillId="0" borderId="12" xfId="2" applyNumberFormat="1" applyFont="1" applyBorder="1" applyAlignment="1">
      <alignment horizontal="center" vertical="center" wrapText="1"/>
    </xf>
    <xf numFmtId="164" fontId="11" fillId="7" borderId="2" xfId="2" applyNumberFormat="1" applyFont="1" applyFill="1" applyBorder="1" applyAlignment="1">
      <alignment horizontal="center" vertical="center" wrapText="1"/>
    </xf>
    <xf numFmtId="164" fontId="11" fillId="8" borderId="2" xfId="2" applyNumberFormat="1" applyFont="1" applyFill="1" applyBorder="1" applyAlignment="1">
      <alignment horizontal="center" vertical="center" wrapText="1"/>
    </xf>
    <xf numFmtId="164" fontId="11" fillId="3" borderId="2" xfId="2" applyNumberFormat="1" applyFont="1" applyFill="1" applyBorder="1" applyAlignment="1">
      <alignment horizontal="center" vertical="center" wrapText="1"/>
    </xf>
    <xf numFmtId="164" fontId="11" fillId="4" borderId="2" xfId="2" applyNumberFormat="1" applyFont="1" applyFill="1" applyBorder="1" applyAlignment="1">
      <alignment horizontal="center" vertical="center" wrapText="1"/>
    </xf>
    <xf numFmtId="164" fontId="11" fillId="5" borderId="2" xfId="2" applyNumberFormat="1" applyFont="1" applyFill="1" applyBorder="1" applyAlignment="1">
      <alignment horizontal="center" vertical="center" wrapText="1"/>
    </xf>
    <xf numFmtId="164" fontId="11" fillId="6" borderId="2" xfId="2" applyNumberFormat="1" applyFont="1" applyFill="1" applyBorder="1" applyAlignment="1">
      <alignment horizontal="center" vertical="center" wrapText="1"/>
    </xf>
    <xf numFmtId="49" fontId="9" fillId="9" borderId="13" xfId="1" applyNumberFormat="1" applyFont="1" applyFill="1" applyBorder="1" applyAlignment="1">
      <alignment horizontal="center" vertical="center" wrapText="1"/>
    </xf>
    <xf numFmtId="49" fontId="9" fillId="9" borderId="14" xfId="1" applyNumberFormat="1" applyFont="1" applyFill="1" applyBorder="1" applyAlignment="1">
      <alignment horizontal="center" vertical="center" wrapText="1"/>
    </xf>
    <xf numFmtId="49" fontId="9" fillId="9" borderId="15" xfId="1" applyNumberFormat="1" applyFont="1" applyFill="1" applyBorder="1" applyAlignment="1">
      <alignment horizontal="center" vertical="center" wrapText="1"/>
    </xf>
    <xf numFmtId="14" fontId="9" fillId="9" borderId="13" xfId="1" applyNumberFormat="1" applyFont="1" applyFill="1" applyBorder="1" applyAlignment="1">
      <alignment horizontal="center" vertical="center" wrapText="1"/>
    </xf>
    <xf numFmtId="14" fontId="9" fillId="9" borderId="14" xfId="1" applyNumberFormat="1" applyFont="1" applyFill="1" applyBorder="1" applyAlignment="1">
      <alignment horizontal="center" vertical="center" wrapText="1"/>
    </xf>
    <xf numFmtId="14" fontId="9" fillId="9" borderId="15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/>
    </xf>
    <xf numFmtId="1" fontId="9" fillId="2" borderId="2" xfId="2" applyNumberFormat="1" applyFont="1" applyFill="1" applyBorder="1" applyAlignment="1">
      <alignment horizontal="center" vertical="center" wrapText="1"/>
    </xf>
    <xf numFmtId="164" fontId="9" fillId="2" borderId="3" xfId="2" applyNumberFormat="1" applyFont="1" applyFill="1" applyBorder="1" applyAlignment="1">
      <alignment horizontal="center" vertical="center" wrapText="1"/>
    </xf>
    <xf numFmtId="164" fontId="9" fillId="2" borderId="8" xfId="2" applyNumberFormat="1" applyFont="1" applyFill="1" applyBorder="1" applyAlignment="1">
      <alignment horizontal="center" vertical="center" wrapText="1"/>
    </xf>
    <xf numFmtId="164" fontId="9" fillId="2" borderId="12" xfId="2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164" fontId="9" fillId="2" borderId="2" xfId="2" applyNumberFormat="1" applyFont="1" applyFill="1" applyBorder="1" applyAlignment="1">
      <alignment horizontal="center" vertical="center" wrapText="1"/>
    </xf>
  </cellXfs>
  <cellStyles count="5">
    <cellStyle name="Comma" xfId="3" builtinId="3"/>
    <cellStyle name="Comma 5 3" xfId="2"/>
    <cellStyle name="Comma 5 3 2" xfId="4"/>
    <cellStyle name="Normal" xfId="0" builtinId="0"/>
    <cellStyle name="Normal 10 4" xfId="1"/>
  </cellStyles>
  <dxfs count="34">
    <dxf>
      <fill>
        <patternFill>
          <bgColor rgb="FFFFFF00"/>
        </patternFill>
      </fill>
    </dxf>
    <dxf>
      <fill>
        <patternFill>
          <bgColor theme="5" tint="0.399914548173467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numFmt numFmtId="164" formatCode="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38"/>
  <sheetViews>
    <sheetView tabSelected="1" zoomScale="70" zoomScaleNormal="7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J15" sqref="J15"/>
    </sheetView>
  </sheetViews>
  <sheetFormatPr defaultRowHeight="15"/>
  <cols>
    <col min="2" max="2" width="10.7109375" customWidth="1"/>
    <col min="3" max="3" width="10.5703125" customWidth="1"/>
    <col min="4" max="5" width="22.85546875" customWidth="1"/>
    <col min="6" max="6" width="15.42578125" customWidth="1"/>
    <col min="68" max="69" width="9.140625" hidden="1"/>
    <col min="70" max="95" width="9.140625" customWidth="1"/>
    <col min="96" max="101" width="9.140625" hidden="1" customWidth="1"/>
    <col min="102" max="132" width="0" hidden="1" customWidth="1"/>
  </cols>
  <sheetData>
    <row r="1" spans="1:132" s="1" customFormat="1" ht="41.25" customHeight="1">
      <c r="A1" s="72" t="str">
        <f>"BẢNG CHẤM CÔNG THÁNG "&amp;TEXT('reference data'!B1,"MM-yyyy")&amp;" - "&amp;'reference data'!A1</f>
        <v>BẢNG CHẤM CÔNG THÁNG 04-2021 - Toàn công ty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9">
        <v>43312</v>
      </c>
      <c r="CT1" s="10">
        <v>27</v>
      </c>
      <c r="CU1" s="10"/>
      <c r="CV1" s="10"/>
      <c r="CW1" s="10"/>
    </row>
    <row r="2" spans="1:132" s="1" customFormat="1" ht="17.2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9"/>
      <c r="CT2" s="10"/>
      <c r="CU2" s="10"/>
      <c r="CV2" s="10"/>
      <c r="CW2" s="10"/>
    </row>
    <row r="3" spans="1:132" s="2" customFormat="1" ht="16.5" customHeight="1">
      <c r="A3" s="11"/>
      <c r="B3" s="11"/>
      <c r="C3" s="11"/>
      <c r="D3" s="11"/>
      <c r="E3" s="11"/>
      <c r="F3" s="11"/>
      <c r="G3" s="11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</row>
    <row r="4" spans="1:132" s="2" customFormat="1" ht="16.5" hidden="1" customHeight="1">
      <c r="A4" s="11"/>
      <c r="B4" s="11"/>
      <c r="C4" s="11"/>
      <c r="D4" s="11"/>
      <c r="E4" s="13"/>
      <c r="F4" s="13"/>
      <c r="G4" s="13"/>
      <c r="H4" s="12" t="str">
        <f>CHOOSE(WEEKDAY(H6),"Chủ nhật","Thứ hai","Thứ ba","Thứ tư","Thứ năm","Thứ sáu","Thứ bảy")</f>
        <v>Thứ năm</v>
      </c>
      <c r="I4" s="12" t="str">
        <f>CHOOSE(WEEKDAY(H6),"Chủ nhật","Thứ hai","Thứ ba","Thứ tư","Thứ năm","Thứ sáu","Thứ bảy")</f>
        <v>Thứ năm</v>
      </c>
      <c r="J4" s="12" t="str">
        <f t="shared" ref="J4" si="0">CHOOSE(WEEKDAY(J6),"Chủ nhật","Thứ hai","Thứ ba","Thứ tư","Thứ năm","Thứ sáu","Thứ bảy")</f>
        <v>Thứ sáu</v>
      </c>
      <c r="K4" s="12" t="str">
        <f>CHOOSE(WEEKDAY(J6),"Chủ nhật","Thứ hai","Thứ ba","Thứ tư","Thứ năm","Thứ sáu","Thứ bảy")</f>
        <v>Thứ sáu</v>
      </c>
      <c r="L4" s="12" t="str">
        <f t="shared" ref="L4" si="1">CHOOSE(WEEKDAY(L6),"Chủ nhật","Thứ hai","Thứ ba","Thứ tư","Thứ năm","Thứ sáu","Thứ bảy")</f>
        <v>Thứ bảy</v>
      </c>
      <c r="M4" s="12" t="str">
        <f>CHOOSE(WEEKDAY(L6),"Chủ nhật","Thứ hai","Thứ ba","Thứ tư","Thứ năm","Thứ sáu","Thứ bảy")</f>
        <v>Thứ bảy</v>
      </c>
      <c r="N4" s="12" t="str">
        <f t="shared" ref="N4" si="2">CHOOSE(WEEKDAY(N6),"Chủ nhật","Thứ hai","Thứ ba","Thứ tư","Thứ năm","Thứ sáu","Thứ bảy")</f>
        <v>Chủ nhật</v>
      </c>
      <c r="O4" s="12" t="str">
        <f>CHOOSE(WEEKDAY(N6),"Chủ nhật","Thứ hai","Thứ ba","Thứ tư","Thứ năm","Thứ sáu","Thứ bảy")</f>
        <v>Chủ nhật</v>
      </c>
      <c r="P4" s="12" t="str">
        <f t="shared" ref="P4" si="3">CHOOSE(WEEKDAY(P6),"Chủ nhật","Thứ hai","Thứ ba","Thứ tư","Thứ năm","Thứ sáu","Thứ bảy")</f>
        <v>Thứ hai</v>
      </c>
      <c r="Q4" s="12" t="str">
        <f>CHOOSE(WEEKDAY(P6),"Chủ nhật","Thứ hai","Thứ ba","Thứ tư","Thứ năm","Thứ sáu","Thứ bảy")</f>
        <v>Thứ hai</v>
      </c>
      <c r="R4" s="12" t="str">
        <f t="shared" ref="R4" si="4">CHOOSE(WEEKDAY(R6),"Chủ nhật","Thứ hai","Thứ ba","Thứ tư","Thứ năm","Thứ sáu","Thứ bảy")</f>
        <v>Thứ ba</v>
      </c>
      <c r="S4" s="12" t="str">
        <f>CHOOSE(WEEKDAY(R6),"Chủ nhật","Thứ hai","Thứ ba","Thứ tư","Thứ năm","Thứ sáu","Thứ bảy")</f>
        <v>Thứ ba</v>
      </c>
      <c r="T4" s="12" t="str">
        <f t="shared" ref="T4" si="5">CHOOSE(WEEKDAY(T6),"Chủ nhật","Thứ hai","Thứ ba","Thứ tư","Thứ năm","Thứ sáu","Thứ bảy")</f>
        <v>Thứ tư</v>
      </c>
      <c r="U4" s="12" t="str">
        <f>CHOOSE(WEEKDAY(T6),"Chủ nhật","Thứ hai","Thứ ba","Thứ tư","Thứ năm","Thứ sáu","Thứ bảy")</f>
        <v>Thứ tư</v>
      </c>
      <c r="V4" s="12" t="str">
        <f t="shared" ref="V4" si="6">CHOOSE(WEEKDAY(V6),"Chủ nhật","Thứ hai","Thứ ba","Thứ tư","Thứ năm","Thứ sáu","Thứ bảy")</f>
        <v>Thứ năm</v>
      </c>
      <c r="W4" s="12" t="str">
        <f>CHOOSE(WEEKDAY(V6),"Chủ nhật","Thứ hai","Thứ ba","Thứ tư","Thứ năm","Thứ sáu","Thứ bảy")</f>
        <v>Thứ năm</v>
      </c>
      <c r="X4" s="12" t="str">
        <f t="shared" ref="X4" si="7">CHOOSE(WEEKDAY(X6),"Chủ nhật","Thứ hai","Thứ ba","Thứ tư","Thứ năm","Thứ sáu","Thứ bảy")</f>
        <v>Thứ sáu</v>
      </c>
      <c r="Y4" s="12" t="str">
        <f>CHOOSE(WEEKDAY(X6),"Chủ nhật","Thứ hai","Thứ ba","Thứ tư","Thứ năm","Thứ sáu","Thứ bảy")</f>
        <v>Thứ sáu</v>
      </c>
      <c r="Z4" s="12" t="str">
        <f t="shared" ref="Z4" si="8">CHOOSE(WEEKDAY(Z6),"Chủ nhật","Thứ hai","Thứ ba","Thứ tư","Thứ năm","Thứ sáu","Thứ bảy")</f>
        <v>Thứ bảy</v>
      </c>
      <c r="AA4" s="12" t="str">
        <f>CHOOSE(WEEKDAY(Z6),"Chủ nhật","Thứ hai","Thứ ba","Thứ tư","Thứ năm","Thứ sáu","Thứ bảy")</f>
        <v>Thứ bảy</v>
      </c>
      <c r="AB4" s="12" t="str">
        <f t="shared" ref="AB4" si="9">CHOOSE(WEEKDAY(AB6),"Chủ nhật","Thứ hai","Thứ ba","Thứ tư","Thứ năm","Thứ sáu","Thứ bảy")</f>
        <v>Chủ nhật</v>
      </c>
      <c r="AC4" s="12" t="str">
        <f>CHOOSE(WEEKDAY(AB6),"Chủ nhật","Thứ hai","Thứ ba","Thứ tư","Thứ năm","Thứ sáu","Thứ bảy")</f>
        <v>Chủ nhật</v>
      </c>
      <c r="AD4" s="12" t="str">
        <f t="shared" ref="AD4" si="10">CHOOSE(WEEKDAY(AD6),"Chủ nhật","Thứ hai","Thứ ba","Thứ tư","Thứ năm","Thứ sáu","Thứ bảy")</f>
        <v>Thứ hai</v>
      </c>
      <c r="AE4" s="12" t="str">
        <f>CHOOSE(WEEKDAY(AD6),"Chủ nhật","Thứ hai","Thứ ba","Thứ tư","Thứ năm","Thứ sáu","Thứ bảy")</f>
        <v>Thứ hai</v>
      </c>
      <c r="AF4" s="12" t="str">
        <f t="shared" ref="AF4" si="11">CHOOSE(WEEKDAY(AF6),"Chủ nhật","Thứ hai","Thứ ba","Thứ tư","Thứ năm","Thứ sáu","Thứ bảy")</f>
        <v>Thứ ba</v>
      </c>
      <c r="AG4" s="12" t="str">
        <f>CHOOSE(WEEKDAY(AF6),"Chủ nhật","Thứ hai","Thứ ba","Thứ tư","Thứ năm","Thứ sáu","Thứ bảy")</f>
        <v>Thứ ba</v>
      </c>
      <c r="AH4" s="12" t="str">
        <f t="shared" ref="AH4" si="12">CHOOSE(WEEKDAY(AH6),"Chủ nhật","Thứ hai","Thứ ba","Thứ tư","Thứ năm","Thứ sáu","Thứ bảy")</f>
        <v>Thứ tư</v>
      </c>
      <c r="AI4" s="12" t="str">
        <f>CHOOSE(WEEKDAY(AH6),"Chủ nhật","Thứ hai","Thứ ba","Thứ tư","Thứ năm","Thứ sáu","Thứ bảy")</f>
        <v>Thứ tư</v>
      </c>
      <c r="AJ4" s="12" t="str">
        <f t="shared" ref="AJ4" si="13">CHOOSE(WEEKDAY(AJ6),"Chủ nhật","Thứ hai","Thứ ba","Thứ tư","Thứ năm","Thứ sáu","Thứ bảy")</f>
        <v>Thứ năm</v>
      </c>
      <c r="AK4" s="12" t="str">
        <f>CHOOSE(WEEKDAY(AJ6),"Chủ nhật","Thứ hai","Thứ ba","Thứ tư","Thứ năm","Thứ sáu","Thứ bảy")</f>
        <v>Thứ năm</v>
      </c>
      <c r="AL4" s="12" t="str">
        <f t="shared" ref="AL4" si="14">CHOOSE(WEEKDAY(AL6),"Chủ nhật","Thứ hai","Thứ ba","Thứ tư","Thứ năm","Thứ sáu","Thứ bảy")</f>
        <v>Thứ sáu</v>
      </c>
      <c r="AM4" s="12" t="str">
        <f>CHOOSE(WEEKDAY(AL6),"Chủ nhật","Thứ hai","Thứ ba","Thứ tư","Thứ năm","Thứ sáu","Thứ bảy")</f>
        <v>Thứ sáu</v>
      </c>
      <c r="AN4" s="12" t="str">
        <f t="shared" ref="AN4" si="15">CHOOSE(WEEKDAY(AN6),"Chủ nhật","Thứ hai","Thứ ba","Thứ tư","Thứ năm","Thứ sáu","Thứ bảy")</f>
        <v>Thứ bảy</v>
      </c>
      <c r="AO4" s="12" t="str">
        <f>CHOOSE(WEEKDAY(AN6),"Chủ nhật","Thứ hai","Thứ ba","Thứ tư","Thứ năm","Thứ sáu","Thứ bảy")</f>
        <v>Thứ bảy</v>
      </c>
      <c r="AP4" s="12" t="str">
        <f t="shared" ref="AP4" si="16">CHOOSE(WEEKDAY(AP6),"Chủ nhật","Thứ hai","Thứ ba","Thứ tư","Thứ năm","Thứ sáu","Thứ bảy")</f>
        <v>Chủ nhật</v>
      </c>
      <c r="AQ4" s="12" t="str">
        <f>CHOOSE(WEEKDAY(AP6),"Chủ nhật","Thứ hai","Thứ ba","Thứ tư","Thứ năm","Thứ sáu","Thứ bảy")</f>
        <v>Chủ nhật</v>
      </c>
      <c r="AR4" s="12" t="str">
        <f t="shared" ref="AR4" si="17">CHOOSE(WEEKDAY(AR6),"Chủ nhật","Thứ hai","Thứ ba","Thứ tư","Thứ năm","Thứ sáu","Thứ bảy")</f>
        <v>Thứ hai</v>
      </c>
      <c r="AS4" s="12" t="str">
        <f>CHOOSE(WEEKDAY(AR6),"Chủ nhật","Thứ hai","Thứ ba","Thứ tư","Thứ năm","Thứ sáu","Thứ bảy")</f>
        <v>Thứ hai</v>
      </c>
      <c r="AT4" s="12" t="str">
        <f t="shared" ref="AT4" si="18">CHOOSE(WEEKDAY(AT6),"Chủ nhật","Thứ hai","Thứ ba","Thứ tư","Thứ năm","Thứ sáu","Thứ bảy")</f>
        <v>Thứ ba</v>
      </c>
      <c r="AU4" s="12" t="str">
        <f>CHOOSE(WEEKDAY(AT6),"Chủ nhật","Thứ hai","Thứ ba","Thứ tư","Thứ năm","Thứ sáu","Thứ bảy")</f>
        <v>Thứ ba</v>
      </c>
      <c r="AV4" s="12" t="str">
        <f t="shared" ref="AV4" si="19">CHOOSE(WEEKDAY(AV6),"Chủ nhật","Thứ hai","Thứ ba","Thứ tư","Thứ năm","Thứ sáu","Thứ bảy")</f>
        <v>Thứ tư</v>
      </c>
      <c r="AW4" s="12" t="str">
        <f>CHOOSE(WEEKDAY(AV6),"Chủ nhật","Thứ hai","Thứ ba","Thứ tư","Thứ năm","Thứ sáu","Thứ bảy")</f>
        <v>Thứ tư</v>
      </c>
      <c r="AX4" s="12" t="str">
        <f t="shared" ref="AX4" si="20">CHOOSE(WEEKDAY(AX6),"Chủ nhật","Thứ hai","Thứ ba","Thứ tư","Thứ năm","Thứ sáu","Thứ bảy")</f>
        <v>Thứ năm</v>
      </c>
      <c r="AY4" s="12" t="str">
        <f>CHOOSE(WEEKDAY(AX6),"Chủ nhật","Thứ hai","Thứ ba","Thứ tư","Thứ năm","Thứ sáu","Thứ bảy")</f>
        <v>Thứ năm</v>
      </c>
      <c r="AZ4" s="12" t="str">
        <f t="shared" ref="AZ4" si="21">CHOOSE(WEEKDAY(AZ6),"Chủ nhật","Thứ hai","Thứ ba","Thứ tư","Thứ năm","Thứ sáu","Thứ bảy")</f>
        <v>Thứ sáu</v>
      </c>
      <c r="BA4" s="12" t="str">
        <f>CHOOSE(WEEKDAY(AZ6),"Chủ nhật","Thứ hai","Thứ ba","Thứ tư","Thứ năm","Thứ sáu","Thứ bảy")</f>
        <v>Thứ sáu</v>
      </c>
      <c r="BB4" s="12" t="str">
        <f t="shared" ref="BB4" si="22">CHOOSE(WEEKDAY(BB6),"Chủ nhật","Thứ hai","Thứ ba","Thứ tư","Thứ năm","Thứ sáu","Thứ bảy")</f>
        <v>Thứ bảy</v>
      </c>
      <c r="BC4" s="12" t="str">
        <f>CHOOSE(WEEKDAY(BB6),"Chủ nhật","Thứ hai","Thứ ba","Thứ tư","Thứ năm","Thứ sáu","Thứ bảy")</f>
        <v>Thứ bảy</v>
      </c>
      <c r="BD4" s="12" t="str">
        <f t="shared" ref="BD4" si="23">CHOOSE(WEEKDAY(BD6),"Chủ nhật","Thứ hai","Thứ ba","Thứ tư","Thứ năm","Thứ sáu","Thứ bảy")</f>
        <v>Chủ nhật</v>
      </c>
      <c r="BE4" s="12" t="str">
        <f>CHOOSE(WEEKDAY(BD6),"Chủ nhật","Thứ hai","Thứ ba","Thứ tư","Thứ năm","Thứ sáu","Thứ bảy")</f>
        <v>Chủ nhật</v>
      </c>
      <c r="BF4" s="12" t="str">
        <f t="shared" ref="BF4" si="24">CHOOSE(WEEKDAY(BF6),"Chủ nhật","Thứ hai","Thứ ba","Thứ tư","Thứ năm","Thứ sáu","Thứ bảy")</f>
        <v>Thứ hai</v>
      </c>
      <c r="BG4" s="12" t="str">
        <f>CHOOSE(WEEKDAY(BF6),"Chủ nhật","Thứ hai","Thứ ba","Thứ tư","Thứ năm","Thứ sáu","Thứ bảy")</f>
        <v>Thứ hai</v>
      </c>
      <c r="BH4" s="12" t="str">
        <f t="shared" ref="BH4" si="25">CHOOSE(WEEKDAY(BH6),"Chủ nhật","Thứ hai","Thứ ba","Thứ tư","Thứ năm","Thứ sáu","Thứ bảy")</f>
        <v>Thứ ba</v>
      </c>
      <c r="BI4" s="12" t="str">
        <f>CHOOSE(WEEKDAY(BH6),"Chủ nhật","Thứ hai","Thứ ba","Thứ tư","Thứ năm","Thứ sáu","Thứ bảy")</f>
        <v>Thứ ba</v>
      </c>
      <c r="BJ4" s="12" t="str">
        <f t="shared" ref="BJ4" si="26">CHOOSE(WEEKDAY(BJ6),"Chủ nhật","Thứ hai","Thứ ba","Thứ tư","Thứ năm","Thứ sáu","Thứ bảy")</f>
        <v>Thứ tư</v>
      </c>
      <c r="BK4" s="12" t="str">
        <f>CHOOSE(WEEKDAY(BJ6),"Chủ nhật","Thứ hai","Thứ ba","Thứ tư","Thứ năm","Thứ sáu","Thứ bảy")</f>
        <v>Thứ tư</v>
      </c>
      <c r="BL4" s="12" t="str">
        <f t="shared" ref="BL4" si="27">CHOOSE(WEEKDAY(BL6),"Chủ nhật","Thứ hai","Thứ ba","Thứ tư","Thứ năm","Thứ sáu","Thứ bảy")</f>
        <v>Thứ năm</v>
      </c>
      <c r="BM4" s="12" t="str">
        <f>CHOOSE(WEEKDAY(BL6),"Chủ nhật","Thứ hai","Thứ ba","Thứ tư","Thứ năm","Thứ sáu","Thứ bảy")</f>
        <v>Thứ năm</v>
      </c>
      <c r="BN4" s="12" t="str">
        <f t="shared" ref="BN4" si="28">CHOOSE(WEEKDAY(BN6),"Chủ nhật","Thứ hai","Thứ ba","Thứ tư","Thứ năm","Thứ sáu","Thứ bảy")</f>
        <v>Thứ sáu</v>
      </c>
      <c r="BO4" s="12" t="str">
        <f>CHOOSE(WEEKDAY(BN6),"Chủ nhật","Thứ hai","Thứ ba","Thứ tư","Thứ năm","Thứ sáu","Thứ bảy")</f>
        <v>Thứ sáu</v>
      </c>
      <c r="BP4" s="12" t="str">
        <f t="shared" ref="BP4" si="29">CHOOSE(WEEKDAY(BP6),"Chủ nhật","Thứ hai","Thứ ba","Thứ tư","Thứ năm","Thứ sáu","Thứ bảy")</f>
        <v>Thứ bảy</v>
      </c>
      <c r="BQ4" s="12" t="str">
        <f>CHOOSE(WEEKDAY(BP6),"Chủ nhật","Thứ hai","Thứ ba","Thứ tư","Thứ năm","Thứ sáu","Thứ bảy")</f>
        <v>Thứ bảy</v>
      </c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1"/>
      <c r="CP4" s="11"/>
      <c r="CQ4" s="11"/>
      <c r="CR4" s="11"/>
      <c r="CS4" s="11"/>
      <c r="CT4" s="13"/>
      <c r="CU4" s="13"/>
      <c r="CV4" s="13"/>
      <c r="CW4" s="13"/>
    </row>
    <row r="5" spans="1:132" s="3" customFormat="1" ht="34.5" customHeight="1">
      <c r="A5" s="73" t="s">
        <v>0</v>
      </c>
      <c r="B5" s="77" t="s">
        <v>1</v>
      </c>
      <c r="C5" s="77" t="s">
        <v>2</v>
      </c>
      <c r="D5" s="78" t="s">
        <v>3</v>
      </c>
      <c r="E5" s="74" t="s">
        <v>4</v>
      </c>
      <c r="F5" s="74" t="s">
        <v>5</v>
      </c>
      <c r="G5" s="48" t="s">
        <v>6</v>
      </c>
      <c r="H5" s="53" t="str">
        <f>CHOOSE(WEEKDAY(H6),"Chủ nhật","Thứ hai","Thứ ba","Thứ tư","Thứ năm","Thứ sáu","Thứ bảy")</f>
        <v>Thứ năm</v>
      </c>
      <c r="I5" s="53"/>
      <c r="J5" s="53" t="str">
        <f>CHOOSE(WEEKDAY(J6),"Chủ nhật","Thứ hai","Thứ ba","Thứ tư","Thứ năm","Thứ sáu","Thứ bảy")</f>
        <v>Thứ sáu</v>
      </c>
      <c r="K5" s="53"/>
      <c r="L5" s="53" t="str">
        <f>CHOOSE(WEEKDAY(L6),"Chủ nhật","Thứ hai","Thứ ba","Thứ tư","Thứ năm","Thứ sáu","Thứ bảy")</f>
        <v>Thứ bảy</v>
      </c>
      <c r="M5" s="53"/>
      <c r="N5" s="53" t="str">
        <f>CHOOSE(WEEKDAY(N6),"Chủ nhật","Thứ hai","Thứ ba","Thứ tư","Thứ năm","Thứ sáu","Thứ bảy")</f>
        <v>Chủ nhật</v>
      </c>
      <c r="O5" s="53"/>
      <c r="P5" s="53" t="str">
        <f>CHOOSE(WEEKDAY(P6),"Chủ nhật","Thứ hai","Thứ ba","Thứ tư","Thứ năm","Thứ sáu","Thứ bảy")</f>
        <v>Thứ hai</v>
      </c>
      <c r="Q5" s="53"/>
      <c r="R5" s="53" t="str">
        <f>CHOOSE(WEEKDAY(R6),"Chủ nhật","Thứ hai","Thứ ba","Thứ tư","Thứ năm","Thứ sáu","Thứ bảy")</f>
        <v>Thứ ba</v>
      </c>
      <c r="S5" s="53"/>
      <c r="T5" s="53" t="str">
        <f>CHOOSE(WEEKDAY(T6),"Chủ nhật","Thứ hai","Thứ ba","Thứ tư","Thứ năm","Thứ sáu","Thứ bảy")</f>
        <v>Thứ tư</v>
      </c>
      <c r="U5" s="53"/>
      <c r="V5" s="53" t="str">
        <f>CHOOSE(WEEKDAY(V6),"Chủ nhật","Thứ hai","Thứ ba","Thứ tư","Thứ năm","Thứ sáu","Thứ bảy")</f>
        <v>Thứ năm</v>
      </c>
      <c r="W5" s="53"/>
      <c r="X5" s="53" t="str">
        <f>CHOOSE(WEEKDAY(X6),"Chủ nhật","Thứ hai","Thứ ba","Thứ tư","Thứ năm","Thứ sáu","Thứ bảy")</f>
        <v>Thứ sáu</v>
      </c>
      <c r="Y5" s="53"/>
      <c r="Z5" s="53" t="str">
        <f>CHOOSE(WEEKDAY(Z6),"Chủ nhật","Thứ hai","Thứ ba","Thứ tư","Thứ năm","Thứ sáu","Thứ bảy")</f>
        <v>Thứ bảy</v>
      </c>
      <c r="AA5" s="53"/>
      <c r="AB5" s="53" t="str">
        <f>CHOOSE(WEEKDAY(AB6),"Chủ nhật","Thứ hai","Thứ ba","Thứ tư","Thứ năm","Thứ sáu","Thứ bảy")</f>
        <v>Chủ nhật</v>
      </c>
      <c r="AC5" s="53"/>
      <c r="AD5" s="53" t="str">
        <f>CHOOSE(WEEKDAY(AD6),"Chủ nhật","Thứ hai","Thứ ba","Thứ tư","Thứ năm","Thứ sáu","Thứ bảy")</f>
        <v>Thứ hai</v>
      </c>
      <c r="AE5" s="53"/>
      <c r="AF5" s="53" t="str">
        <f>CHOOSE(WEEKDAY(AF6),"Chủ nhật","Thứ hai","Thứ ba","Thứ tư","Thứ năm","Thứ sáu","Thứ bảy")</f>
        <v>Thứ ba</v>
      </c>
      <c r="AG5" s="53"/>
      <c r="AH5" s="53" t="str">
        <f>CHOOSE(WEEKDAY(AH6),"Chủ nhật","Thứ hai","Thứ ba","Thứ tư","Thứ năm","Thứ sáu","Thứ bảy")</f>
        <v>Thứ tư</v>
      </c>
      <c r="AI5" s="53"/>
      <c r="AJ5" s="53" t="str">
        <f>CHOOSE(WEEKDAY(AJ6),"Chủ nhật","Thứ hai","Thứ ba","Thứ tư","Thứ năm","Thứ sáu","Thứ bảy")</f>
        <v>Thứ năm</v>
      </c>
      <c r="AK5" s="53"/>
      <c r="AL5" s="53" t="str">
        <f>CHOOSE(WEEKDAY(AL6),"Chủ nhật","Thứ hai","Thứ ba","Thứ tư","Thứ năm","Thứ sáu","Thứ bảy")</f>
        <v>Thứ sáu</v>
      </c>
      <c r="AM5" s="53"/>
      <c r="AN5" s="53" t="str">
        <f>CHOOSE(WEEKDAY(AN6),"Chủ nhật","Thứ hai","Thứ ba","Thứ tư","Thứ năm","Thứ sáu","Thứ bảy")</f>
        <v>Thứ bảy</v>
      </c>
      <c r="AO5" s="53"/>
      <c r="AP5" s="53" t="str">
        <f>CHOOSE(WEEKDAY(AP6),"Chủ nhật","Thứ hai","Thứ ba","Thứ tư","Thứ năm","Thứ sáu","Thứ bảy")</f>
        <v>Chủ nhật</v>
      </c>
      <c r="AQ5" s="53"/>
      <c r="AR5" s="53" t="str">
        <f>CHOOSE(WEEKDAY(AR6),"Chủ nhật","Thứ hai","Thứ ba","Thứ tư","Thứ năm","Thứ sáu","Thứ bảy")</f>
        <v>Thứ hai</v>
      </c>
      <c r="AS5" s="53"/>
      <c r="AT5" s="53" t="str">
        <f>CHOOSE(WEEKDAY(AT6),"Chủ nhật","Thứ hai","Thứ ba","Thứ tư","Thứ năm","Thứ sáu","Thứ bảy")</f>
        <v>Thứ ba</v>
      </c>
      <c r="AU5" s="53"/>
      <c r="AV5" s="53" t="str">
        <f>CHOOSE(WEEKDAY(AV6),"Chủ nhật","Thứ hai","Thứ ba","Thứ tư","Thứ năm","Thứ sáu","Thứ bảy")</f>
        <v>Thứ tư</v>
      </c>
      <c r="AW5" s="53"/>
      <c r="AX5" s="53" t="str">
        <f>CHOOSE(WEEKDAY(AX6),"Chủ nhật","Thứ hai","Thứ ba","Thứ tư","Thứ năm","Thứ sáu","Thứ bảy")</f>
        <v>Thứ năm</v>
      </c>
      <c r="AY5" s="53"/>
      <c r="AZ5" s="53" t="str">
        <f>CHOOSE(WEEKDAY(AZ6),"Chủ nhật","Thứ hai","Thứ ba","Thứ tư","Thứ năm","Thứ sáu","Thứ bảy")</f>
        <v>Thứ sáu</v>
      </c>
      <c r="BA5" s="53"/>
      <c r="BB5" s="53" t="str">
        <f>CHOOSE(WEEKDAY(BB6),"Chủ nhật","Thứ hai","Thứ ba","Thứ tư","Thứ năm","Thứ sáu","Thứ bảy")</f>
        <v>Thứ bảy</v>
      </c>
      <c r="BC5" s="53"/>
      <c r="BD5" s="53" t="str">
        <f>CHOOSE(WEEKDAY(BD6),"Chủ nhật","Thứ hai","Thứ ba","Thứ tư","Thứ năm","Thứ sáu","Thứ bảy")</f>
        <v>Chủ nhật</v>
      </c>
      <c r="BE5" s="53"/>
      <c r="BF5" s="53" t="str">
        <f>CHOOSE(WEEKDAY(BF6),"Chủ nhật","Thứ hai","Thứ ba","Thứ tư","Thứ năm","Thứ sáu","Thứ bảy")</f>
        <v>Thứ hai</v>
      </c>
      <c r="BG5" s="53"/>
      <c r="BH5" s="53" t="str">
        <f>CHOOSE(WEEKDAY(BH6),"Chủ nhật","Thứ hai","Thứ ba","Thứ tư","Thứ năm","Thứ sáu","Thứ bảy")</f>
        <v>Thứ ba</v>
      </c>
      <c r="BI5" s="53"/>
      <c r="BJ5" s="53" t="str">
        <f>CHOOSE(WEEKDAY(BJ6),"Chủ nhật","Thứ hai","Thứ ba","Thứ tư","Thứ năm","Thứ sáu","Thứ bảy")</f>
        <v>Thứ tư</v>
      </c>
      <c r="BK5" s="53"/>
      <c r="BL5" s="53" t="str">
        <f>CHOOSE(WEEKDAY(BL6),"Chủ nhật","Thứ hai","Thứ ba","Thứ tư","Thứ năm","Thứ sáu","Thứ bảy")</f>
        <v>Thứ năm</v>
      </c>
      <c r="BM5" s="53"/>
      <c r="BN5" s="53" t="str">
        <f>CHOOSE(WEEKDAY(BN6),"Chủ nhật","Thứ hai","Thứ ba","Thứ tư","Thứ năm","Thứ sáu","Thứ bảy")</f>
        <v>Thứ sáu</v>
      </c>
      <c r="BO5" s="53"/>
      <c r="BP5" s="53" t="str">
        <f>CHOOSE(WEEKDAY(BP6),"Chủ nhật","Thứ hai","Thứ ba","Thứ tư","Thứ năm","Thứ sáu","Thứ bảy")</f>
        <v>Thứ bảy</v>
      </c>
      <c r="BQ5" s="53"/>
      <c r="BR5" s="62" t="s">
        <v>7</v>
      </c>
      <c r="BS5" s="62"/>
      <c r="BT5" s="63" t="s">
        <v>8</v>
      </c>
      <c r="BU5" s="63"/>
      <c r="BV5" s="64" t="s">
        <v>9</v>
      </c>
      <c r="BW5" s="64"/>
      <c r="BX5" s="65" t="s">
        <v>10</v>
      </c>
      <c r="BY5" s="65"/>
      <c r="BZ5" s="60" t="s">
        <v>11</v>
      </c>
      <c r="CA5" s="60"/>
      <c r="CB5" s="61" t="s">
        <v>12</v>
      </c>
      <c r="CC5" s="61"/>
      <c r="CD5" s="42" t="s">
        <v>13</v>
      </c>
      <c r="CE5" s="43"/>
      <c r="CF5" s="43"/>
      <c r="CG5" s="43"/>
      <c r="CH5" s="43"/>
      <c r="CI5" s="43"/>
      <c r="CJ5" s="43"/>
      <c r="CK5" s="43"/>
      <c r="CL5" s="43"/>
      <c r="CM5" s="44"/>
      <c r="CN5" s="57" t="s">
        <v>14</v>
      </c>
      <c r="CO5" s="54" t="s">
        <v>15</v>
      </c>
      <c r="CP5" s="54"/>
      <c r="CQ5" s="54"/>
      <c r="CR5" s="55" t="s">
        <v>16</v>
      </c>
      <c r="CS5" s="56" t="s">
        <v>17</v>
      </c>
      <c r="CT5" s="48" t="s">
        <v>18</v>
      </c>
      <c r="CU5" s="48"/>
      <c r="CV5" s="48" t="s">
        <v>19</v>
      </c>
      <c r="CW5" s="48" t="s">
        <v>20</v>
      </c>
    </row>
    <row r="6" spans="1:132" s="4" customFormat="1" ht="24" customHeight="1">
      <c r="A6" s="73"/>
      <c r="B6" s="77"/>
      <c r="C6" s="77"/>
      <c r="D6" s="78"/>
      <c r="E6" s="75"/>
      <c r="F6" s="75"/>
      <c r="G6" s="49"/>
      <c r="H6" s="51">
        <f>'reference data'!B1</f>
        <v>44287</v>
      </c>
      <c r="I6" s="52"/>
      <c r="J6" s="51">
        <f>H6+1</f>
        <v>44288</v>
      </c>
      <c r="K6" s="52"/>
      <c r="L6" s="51">
        <f>J6+1</f>
        <v>44289</v>
      </c>
      <c r="M6" s="52"/>
      <c r="N6" s="51">
        <f>L6+1</f>
        <v>44290</v>
      </c>
      <c r="O6" s="52"/>
      <c r="P6" s="51">
        <f>N6+1</f>
        <v>44291</v>
      </c>
      <c r="Q6" s="52"/>
      <c r="R6" s="51">
        <f>P6+1</f>
        <v>44292</v>
      </c>
      <c r="S6" s="52"/>
      <c r="T6" s="51">
        <f>R6+1</f>
        <v>44293</v>
      </c>
      <c r="U6" s="52"/>
      <c r="V6" s="51">
        <f>T6+1</f>
        <v>44294</v>
      </c>
      <c r="W6" s="52"/>
      <c r="X6" s="51">
        <f>V6+1</f>
        <v>44295</v>
      </c>
      <c r="Y6" s="52"/>
      <c r="Z6" s="51">
        <f>X6+1</f>
        <v>44296</v>
      </c>
      <c r="AA6" s="52"/>
      <c r="AB6" s="51">
        <f>Z6+1</f>
        <v>44297</v>
      </c>
      <c r="AC6" s="52"/>
      <c r="AD6" s="51">
        <f>AB6+1</f>
        <v>44298</v>
      </c>
      <c r="AE6" s="52"/>
      <c r="AF6" s="51">
        <f>AD6+1</f>
        <v>44299</v>
      </c>
      <c r="AG6" s="52"/>
      <c r="AH6" s="51">
        <f>AF6+1</f>
        <v>44300</v>
      </c>
      <c r="AI6" s="52"/>
      <c r="AJ6" s="51">
        <f>AH6+1</f>
        <v>44301</v>
      </c>
      <c r="AK6" s="52"/>
      <c r="AL6" s="51">
        <f>AJ6+1</f>
        <v>44302</v>
      </c>
      <c r="AM6" s="52"/>
      <c r="AN6" s="51">
        <f>AL6+1</f>
        <v>44303</v>
      </c>
      <c r="AO6" s="52"/>
      <c r="AP6" s="51">
        <f>AN6+1</f>
        <v>44304</v>
      </c>
      <c r="AQ6" s="52"/>
      <c r="AR6" s="51">
        <f>AP6+1</f>
        <v>44305</v>
      </c>
      <c r="AS6" s="52"/>
      <c r="AT6" s="51">
        <f>AR6+1</f>
        <v>44306</v>
      </c>
      <c r="AU6" s="52"/>
      <c r="AV6" s="51">
        <f>AT6+1</f>
        <v>44307</v>
      </c>
      <c r="AW6" s="52"/>
      <c r="AX6" s="51">
        <f>AV6+1</f>
        <v>44308</v>
      </c>
      <c r="AY6" s="52"/>
      <c r="AZ6" s="51">
        <f>AX6+1</f>
        <v>44309</v>
      </c>
      <c r="BA6" s="52"/>
      <c r="BB6" s="51">
        <f>AZ6+1</f>
        <v>44310</v>
      </c>
      <c r="BC6" s="52"/>
      <c r="BD6" s="51">
        <f>BB6+1</f>
        <v>44311</v>
      </c>
      <c r="BE6" s="52"/>
      <c r="BF6" s="51">
        <f>BD6+1</f>
        <v>44312</v>
      </c>
      <c r="BG6" s="52"/>
      <c r="BH6" s="51">
        <f>BF6+1</f>
        <v>44313</v>
      </c>
      <c r="BI6" s="52"/>
      <c r="BJ6" s="51">
        <f>BH6+1</f>
        <v>44314</v>
      </c>
      <c r="BK6" s="52"/>
      <c r="BL6" s="51">
        <f>BJ6+1</f>
        <v>44315</v>
      </c>
      <c r="BM6" s="52"/>
      <c r="BN6" s="51">
        <f>BL6+1</f>
        <v>44316</v>
      </c>
      <c r="BO6" s="52"/>
      <c r="BP6" s="51">
        <f>BN6+1</f>
        <v>44317</v>
      </c>
      <c r="BQ6" s="52"/>
      <c r="BR6" s="62"/>
      <c r="BS6" s="62"/>
      <c r="BT6" s="63"/>
      <c r="BU6" s="63"/>
      <c r="BV6" s="64"/>
      <c r="BW6" s="64"/>
      <c r="BX6" s="65"/>
      <c r="BY6" s="65"/>
      <c r="BZ6" s="60"/>
      <c r="CA6" s="60"/>
      <c r="CB6" s="61"/>
      <c r="CC6" s="61"/>
      <c r="CD6" s="45"/>
      <c r="CE6" s="46"/>
      <c r="CF6" s="46"/>
      <c r="CG6" s="46"/>
      <c r="CH6" s="46"/>
      <c r="CI6" s="46"/>
      <c r="CJ6" s="46"/>
      <c r="CK6" s="46"/>
      <c r="CL6" s="46"/>
      <c r="CM6" s="47"/>
      <c r="CN6" s="58"/>
      <c r="CO6" s="54"/>
      <c r="CP6" s="54"/>
      <c r="CQ6" s="54"/>
      <c r="CR6" s="55"/>
      <c r="CS6" s="56"/>
      <c r="CT6" s="49"/>
      <c r="CU6" s="49"/>
      <c r="CV6" s="49"/>
      <c r="CW6" s="49"/>
    </row>
    <row r="7" spans="1:132" s="5" customFormat="1" ht="78" customHeight="1">
      <c r="A7" s="73"/>
      <c r="B7" s="77"/>
      <c r="C7" s="77"/>
      <c r="D7" s="78"/>
      <c r="E7" s="76"/>
      <c r="F7" s="76"/>
      <c r="G7" s="50"/>
      <c r="H7" s="14" t="s">
        <v>21</v>
      </c>
      <c r="I7" s="14" t="s">
        <v>22</v>
      </c>
      <c r="J7" s="14" t="s">
        <v>21</v>
      </c>
      <c r="K7" s="14" t="s">
        <v>22</v>
      </c>
      <c r="L7" s="14" t="s">
        <v>21</v>
      </c>
      <c r="M7" s="14" t="s">
        <v>22</v>
      </c>
      <c r="N7" s="14" t="s">
        <v>21</v>
      </c>
      <c r="O7" s="14" t="s">
        <v>22</v>
      </c>
      <c r="P7" s="14" t="s">
        <v>21</v>
      </c>
      <c r="Q7" s="14" t="s">
        <v>22</v>
      </c>
      <c r="R7" s="14" t="s">
        <v>21</v>
      </c>
      <c r="S7" s="14" t="s">
        <v>22</v>
      </c>
      <c r="T7" s="14" t="s">
        <v>21</v>
      </c>
      <c r="U7" s="14" t="s">
        <v>22</v>
      </c>
      <c r="V7" s="14" t="s">
        <v>21</v>
      </c>
      <c r="W7" s="14" t="s">
        <v>22</v>
      </c>
      <c r="X7" s="14" t="s">
        <v>21</v>
      </c>
      <c r="Y7" s="14" t="s">
        <v>22</v>
      </c>
      <c r="Z7" s="14" t="s">
        <v>21</v>
      </c>
      <c r="AA7" s="14" t="s">
        <v>22</v>
      </c>
      <c r="AB7" s="14" t="s">
        <v>21</v>
      </c>
      <c r="AC7" s="14" t="s">
        <v>22</v>
      </c>
      <c r="AD7" s="14" t="s">
        <v>21</v>
      </c>
      <c r="AE7" s="14" t="s">
        <v>22</v>
      </c>
      <c r="AF7" s="14" t="s">
        <v>21</v>
      </c>
      <c r="AG7" s="14" t="s">
        <v>22</v>
      </c>
      <c r="AH7" s="14" t="s">
        <v>21</v>
      </c>
      <c r="AI7" s="14" t="s">
        <v>22</v>
      </c>
      <c r="AJ7" s="14" t="s">
        <v>21</v>
      </c>
      <c r="AK7" s="14" t="s">
        <v>22</v>
      </c>
      <c r="AL7" s="14" t="s">
        <v>21</v>
      </c>
      <c r="AM7" s="14" t="s">
        <v>22</v>
      </c>
      <c r="AN7" s="14" t="s">
        <v>21</v>
      </c>
      <c r="AO7" s="14" t="s">
        <v>22</v>
      </c>
      <c r="AP7" s="14" t="s">
        <v>21</v>
      </c>
      <c r="AQ7" s="14" t="s">
        <v>22</v>
      </c>
      <c r="AR7" s="14" t="s">
        <v>21</v>
      </c>
      <c r="AS7" s="14" t="s">
        <v>22</v>
      </c>
      <c r="AT7" s="14" t="s">
        <v>21</v>
      </c>
      <c r="AU7" s="14" t="s">
        <v>22</v>
      </c>
      <c r="AV7" s="14" t="s">
        <v>21</v>
      </c>
      <c r="AW7" s="14" t="s">
        <v>22</v>
      </c>
      <c r="AX7" s="14" t="s">
        <v>21</v>
      </c>
      <c r="AY7" s="14" t="s">
        <v>22</v>
      </c>
      <c r="AZ7" s="14" t="s">
        <v>21</v>
      </c>
      <c r="BA7" s="14" t="s">
        <v>22</v>
      </c>
      <c r="BB7" s="14" t="s">
        <v>21</v>
      </c>
      <c r="BC7" s="14" t="s">
        <v>22</v>
      </c>
      <c r="BD7" s="14" t="s">
        <v>21</v>
      </c>
      <c r="BE7" s="14" t="s">
        <v>22</v>
      </c>
      <c r="BF7" s="14" t="s">
        <v>21</v>
      </c>
      <c r="BG7" s="14" t="s">
        <v>22</v>
      </c>
      <c r="BH7" s="14" t="s">
        <v>21</v>
      </c>
      <c r="BI7" s="14" t="s">
        <v>22</v>
      </c>
      <c r="BJ7" s="14" t="s">
        <v>21</v>
      </c>
      <c r="BK7" s="14" t="s">
        <v>22</v>
      </c>
      <c r="BL7" s="14" t="s">
        <v>21</v>
      </c>
      <c r="BM7" s="14" t="s">
        <v>22</v>
      </c>
      <c r="BN7" s="14" t="s">
        <v>21</v>
      </c>
      <c r="BO7" s="14" t="s">
        <v>22</v>
      </c>
      <c r="BP7" s="14" t="s">
        <v>21</v>
      </c>
      <c r="BQ7" s="14" t="s">
        <v>22</v>
      </c>
      <c r="BR7" s="15" t="s">
        <v>23</v>
      </c>
      <c r="BS7" s="15" t="s">
        <v>24</v>
      </c>
      <c r="BT7" s="16" t="s">
        <v>23</v>
      </c>
      <c r="BU7" s="16" t="s">
        <v>24</v>
      </c>
      <c r="BV7" s="17" t="s">
        <v>23</v>
      </c>
      <c r="BW7" s="17" t="s">
        <v>24</v>
      </c>
      <c r="BX7" s="18" t="s">
        <v>23</v>
      </c>
      <c r="BY7" s="18" t="s">
        <v>24</v>
      </c>
      <c r="BZ7" s="19" t="s">
        <v>23</v>
      </c>
      <c r="CA7" s="19" t="s">
        <v>24</v>
      </c>
      <c r="CB7" s="20" t="s">
        <v>23</v>
      </c>
      <c r="CC7" s="20" t="s">
        <v>24</v>
      </c>
      <c r="CD7" s="21" t="s">
        <v>25</v>
      </c>
      <c r="CE7" s="21" t="s">
        <v>26</v>
      </c>
      <c r="CF7" s="22" t="s">
        <v>27</v>
      </c>
      <c r="CG7" s="21" t="s">
        <v>28</v>
      </c>
      <c r="CH7" s="22" t="s">
        <v>29</v>
      </c>
      <c r="CI7" s="22" t="s">
        <v>30</v>
      </c>
      <c r="CJ7" s="22" t="s">
        <v>31</v>
      </c>
      <c r="CK7" s="21" t="s">
        <v>32</v>
      </c>
      <c r="CL7" s="23" t="s">
        <v>33</v>
      </c>
      <c r="CM7" s="22" t="s">
        <v>34</v>
      </c>
      <c r="CN7" s="59"/>
      <c r="CO7" s="22" t="s">
        <v>35</v>
      </c>
      <c r="CP7" s="22" t="s">
        <v>36</v>
      </c>
      <c r="CQ7" s="22" t="s">
        <v>37</v>
      </c>
      <c r="CR7" s="55"/>
      <c r="CS7" s="56"/>
      <c r="CT7" s="50"/>
      <c r="CU7" s="50"/>
      <c r="CV7" s="50"/>
      <c r="CW7" s="50"/>
    </row>
    <row r="8" spans="1:132" s="6" customFormat="1" ht="16.5" customHeight="1">
      <c r="A8" s="24">
        <v>1</v>
      </c>
      <c r="B8" s="24">
        <v>2</v>
      </c>
      <c r="C8" s="24">
        <v>3</v>
      </c>
      <c r="D8" s="24">
        <v>4</v>
      </c>
      <c r="E8" s="24"/>
      <c r="F8" s="24">
        <v>5</v>
      </c>
      <c r="G8" s="25">
        <v>6</v>
      </c>
      <c r="H8" s="26">
        <v>10</v>
      </c>
      <c r="I8" s="26">
        <v>12</v>
      </c>
      <c r="J8" s="26">
        <v>16</v>
      </c>
      <c r="K8" s="26">
        <v>18</v>
      </c>
      <c r="L8" s="26">
        <v>16</v>
      </c>
      <c r="M8" s="26">
        <v>18</v>
      </c>
      <c r="N8" s="26">
        <v>16</v>
      </c>
      <c r="O8" s="26">
        <v>18</v>
      </c>
      <c r="P8" s="26">
        <v>16</v>
      </c>
      <c r="Q8" s="26">
        <v>18</v>
      </c>
      <c r="R8" s="26">
        <v>22</v>
      </c>
      <c r="S8" s="26">
        <v>24</v>
      </c>
      <c r="T8" s="26">
        <v>25</v>
      </c>
      <c r="U8" s="26">
        <v>27</v>
      </c>
      <c r="V8" s="26">
        <v>25</v>
      </c>
      <c r="W8" s="26">
        <v>27</v>
      </c>
      <c r="X8" s="26">
        <v>16</v>
      </c>
      <c r="Y8" s="26">
        <v>18</v>
      </c>
      <c r="Z8" s="26">
        <v>34</v>
      </c>
      <c r="AA8" s="26">
        <v>36</v>
      </c>
      <c r="AB8" s="26">
        <v>37</v>
      </c>
      <c r="AC8" s="26">
        <v>39</v>
      </c>
      <c r="AD8" s="26">
        <v>37</v>
      </c>
      <c r="AE8" s="26">
        <v>39</v>
      </c>
      <c r="AF8" s="26">
        <v>43</v>
      </c>
      <c r="AG8" s="26">
        <v>45</v>
      </c>
      <c r="AH8" s="26">
        <v>46</v>
      </c>
      <c r="AI8" s="26">
        <v>48</v>
      </c>
      <c r="AJ8" s="26">
        <v>46</v>
      </c>
      <c r="AK8" s="26">
        <v>48</v>
      </c>
      <c r="AL8" s="26">
        <v>16</v>
      </c>
      <c r="AM8" s="26">
        <v>18</v>
      </c>
      <c r="AN8" s="26">
        <v>55</v>
      </c>
      <c r="AO8" s="26">
        <v>57</v>
      </c>
      <c r="AP8" s="26">
        <v>58</v>
      </c>
      <c r="AQ8" s="26">
        <v>60</v>
      </c>
      <c r="AR8" s="26">
        <v>58</v>
      </c>
      <c r="AS8" s="26">
        <v>60</v>
      </c>
      <c r="AT8" s="26">
        <v>64</v>
      </c>
      <c r="AU8" s="26">
        <v>66</v>
      </c>
      <c r="AV8" s="26">
        <v>67</v>
      </c>
      <c r="AW8" s="26">
        <v>69</v>
      </c>
      <c r="AX8" s="26">
        <v>46</v>
      </c>
      <c r="AY8" s="26">
        <v>48</v>
      </c>
      <c r="AZ8" s="26">
        <v>16</v>
      </c>
      <c r="BA8" s="26">
        <v>18</v>
      </c>
      <c r="BB8" s="26">
        <v>76</v>
      </c>
      <c r="BC8" s="26">
        <v>78</v>
      </c>
      <c r="BD8" s="26">
        <v>79</v>
      </c>
      <c r="BE8" s="26">
        <v>81</v>
      </c>
      <c r="BF8" s="26">
        <v>79</v>
      </c>
      <c r="BG8" s="26">
        <v>81</v>
      </c>
      <c r="BH8" s="26">
        <v>85</v>
      </c>
      <c r="BI8" s="26">
        <v>87</v>
      </c>
      <c r="BJ8" s="26">
        <v>88</v>
      </c>
      <c r="BK8" s="26">
        <v>90</v>
      </c>
      <c r="BL8" s="26">
        <v>88</v>
      </c>
      <c r="BM8" s="26">
        <v>90</v>
      </c>
      <c r="BN8" s="26">
        <v>88</v>
      </c>
      <c r="BO8" s="26">
        <v>90</v>
      </c>
      <c r="BP8" s="26">
        <v>88</v>
      </c>
      <c r="BQ8" s="26">
        <v>90</v>
      </c>
      <c r="BR8" s="25">
        <v>100</v>
      </c>
      <c r="BS8" s="25">
        <v>101</v>
      </c>
      <c r="BT8" s="25">
        <v>102</v>
      </c>
      <c r="BU8" s="25">
        <v>103</v>
      </c>
      <c r="BV8" s="25">
        <v>104</v>
      </c>
      <c r="BW8" s="25">
        <v>105</v>
      </c>
      <c r="BX8" s="25">
        <v>106</v>
      </c>
      <c r="BY8" s="25">
        <v>107</v>
      </c>
      <c r="BZ8" s="25">
        <v>108</v>
      </c>
      <c r="CA8" s="25">
        <v>109</v>
      </c>
      <c r="CB8" s="25">
        <v>110</v>
      </c>
      <c r="CC8" s="25">
        <v>111</v>
      </c>
      <c r="CD8" s="25">
        <v>112</v>
      </c>
      <c r="CE8" s="25">
        <v>113</v>
      </c>
      <c r="CF8" s="25">
        <v>114</v>
      </c>
      <c r="CG8" s="25">
        <v>112</v>
      </c>
      <c r="CH8" s="25">
        <v>113</v>
      </c>
      <c r="CI8" s="25">
        <v>114</v>
      </c>
      <c r="CJ8" s="25">
        <v>115</v>
      </c>
      <c r="CK8" s="25">
        <v>112</v>
      </c>
      <c r="CL8" s="25">
        <v>114</v>
      </c>
      <c r="CM8" s="25">
        <v>115</v>
      </c>
      <c r="CN8" s="25">
        <v>116</v>
      </c>
      <c r="CO8" s="25">
        <v>117</v>
      </c>
      <c r="CP8" s="25">
        <v>118</v>
      </c>
      <c r="CQ8" s="25">
        <v>119</v>
      </c>
      <c r="CR8" s="25">
        <v>120</v>
      </c>
      <c r="CS8" s="25">
        <v>121</v>
      </c>
      <c r="CT8" s="25">
        <v>123</v>
      </c>
      <c r="CU8" s="25">
        <v>124</v>
      </c>
      <c r="CV8" s="25">
        <v>125</v>
      </c>
      <c r="CW8" s="25">
        <v>126</v>
      </c>
      <c r="CX8" s="40" t="s">
        <v>38</v>
      </c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</row>
    <row r="9" spans="1:132" s="6" customFormat="1" ht="16.5" customHeight="1">
      <c r="A9" s="24"/>
      <c r="B9" s="24"/>
      <c r="C9" s="24"/>
      <c r="D9" s="24"/>
      <c r="E9" s="24"/>
      <c r="F9" s="24"/>
      <c r="G9" s="27"/>
      <c r="H9" s="28">
        <f>SUM(H10:H37)</f>
        <v>5.5</v>
      </c>
      <c r="I9" s="28">
        <f t="shared" ref="I9:AX9" si="30">SUM(I10:I37)</f>
        <v>0</v>
      </c>
      <c r="J9" s="28">
        <f t="shared" si="30"/>
        <v>5.5</v>
      </c>
      <c r="K9" s="28">
        <f t="shared" si="30"/>
        <v>0</v>
      </c>
      <c r="L9" s="28">
        <f t="shared" si="30"/>
        <v>5.75</v>
      </c>
      <c r="M9" s="28">
        <f t="shared" si="30"/>
        <v>0</v>
      </c>
      <c r="N9" s="28">
        <f t="shared" si="30"/>
        <v>0</v>
      </c>
      <c r="O9" s="28">
        <f t="shared" si="30"/>
        <v>0</v>
      </c>
      <c r="P9" s="28">
        <f t="shared" si="30"/>
        <v>5</v>
      </c>
      <c r="Q9" s="28">
        <f t="shared" si="30"/>
        <v>0</v>
      </c>
      <c r="R9" s="28">
        <f t="shared" si="30"/>
        <v>5</v>
      </c>
      <c r="S9" s="28">
        <f t="shared" si="30"/>
        <v>0</v>
      </c>
      <c r="T9" s="28">
        <f t="shared" si="30"/>
        <v>5</v>
      </c>
      <c r="U9" s="28">
        <f t="shared" si="30"/>
        <v>0</v>
      </c>
      <c r="V9" s="28">
        <f t="shared" si="30"/>
        <v>4.5</v>
      </c>
      <c r="W9" s="28">
        <f t="shared" si="30"/>
        <v>0</v>
      </c>
      <c r="X9" s="28">
        <f t="shared" si="30"/>
        <v>6</v>
      </c>
      <c r="Y9" s="28">
        <f t="shared" si="30"/>
        <v>0</v>
      </c>
      <c r="Z9" s="28">
        <f t="shared" si="30"/>
        <v>6</v>
      </c>
      <c r="AA9" s="28">
        <f t="shared" si="30"/>
        <v>0</v>
      </c>
      <c r="AB9" s="28">
        <f t="shared" si="30"/>
        <v>0</v>
      </c>
      <c r="AC9" s="28">
        <f t="shared" si="30"/>
        <v>0</v>
      </c>
      <c r="AD9" s="28">
        <f t="shared" si="30"/>
        <v>6</v>
      </c>
      <c r="AE9" s="28">
        <f t="shared" si="30"/>
        <v>0</v>
      </c>
      <c r="AF9" s="28">
        <f t="shared" si="30"/>
        <v>6</v>
      </c>
      <c r="AG9" s="28">
        <f t="shared" si="30"/>
        <v>0</v>
      </c>
      <c r="AH9" s="28">
        <f t="shared" si="30"/>
        <v>6</v>
      </c>
      <c r="AI9" s="28">
        <f t="shared" si="30"/>
        <v>0</v>
      </c>
      <c r="AJ9" s="28">
        <f t="shared" si="30"/>
        <v>6</v>
      </c>
      <c r="AK9" s="28">
        <f t="shared" si="30"/>
        <v>0</v>
      </c>
      <c r="AL9" s="28">
        <f t="shared" si="30"/>
        <v>5.5</v>
      </c>
      <c r="AM9" s="28">
        <f t="shared" si="30"/>
        <v>0</v>
      </c>
      <c r="AN9" s="28">
        <f t="shared" si="30"/>
        <v>5.875</v>
      </c>
      <c r="AO9" s="28">
        <f t="shared" si="30"/>
        <v>0</v>
      </c>
      <c r="AP9" s="28">
        <f t="shared" si="30"/>
        <v>0</v>
      </c>
      <c r="AQ9" s="28">
        <f t="shared" si="30"/>
        <v>0</v>
      </c>
      <c r="AR9" s="28">
        <f t="shared" si="30"/>
        <v>6</v>
      </c>
      <c r="AS9" s="28">
        <f t="shared" si="30"/>
        <v>0</v>
      </c>
      <c r="AT9" s="28">
        <f t="shared" si="30"/>
        <v>6</v>
      </c>
      <c r="AU9" s="28">
        <f t="shared" si="30"/>
        <v>0</v>
      </c>
      <c r="AV9" s="28">
        <f t="shared" si="30"/>
        <v>0</v>
      </c>
      <c r="AW9" s="28">
        <f t="shared" si="30"/>
        <v>0</v>
      </c>
      <c r="AX9" s="28">
        <f t="shared" si="30"/>
        <v>6</v>
      </c>
      <c r="AY9" s="28">
        <f t="shared" ref="AY9:CQ9" si="31">SUM(AY10:AY37)</f>
        <v>0</v>
      </c>
      <c r="AZ9" s="28">
        <f t="shared" si="31"/>
        <v>5.75</v>
      </c>
      <c r="BA9" s="28">
        <f t="shared" si="31"/>
        <v>0</v>
      </c>
      <c r="BB9" s="28">
        <f t="shared" si="31"/>
        <v>6</v>
      </c>
      <c r="BC9" s="28">
        <f t="shared" si="31"/>
        <v>0</v>
      </c>
      <c r="BD9" s="28">
        <f t="shared" si="31"/>
        <v>0</v>
      </c>
      <c r="BE9" s="28">
        <f t="shared" si="31"/>
        <v>0</v>
      </c>
      <c r="BF9" s="28">
        <f t="shared" si="31"/>
        <v>6</v>
      </c>
      <c r="BG9" s="28">
        <f t="shared" si="31"/>
        <v>0</v>
      </c>
      <c r="BH9" s="28">
        <f t="shared" si="31"/>
        <v>6</v>
      </c>
      <c r="BI9" s="28">
        <f t="shared" si="31"/>
        <v>0</v>
      </c>
      <c r="BJ9" s="28">
        <f t="shared" si="31"/>
        <v>6</v>
      </c>
      <c r="BK9" s="28">
        <f t="shared" si="31"/>
        <v>0</v>
      </c>
      <c r="BL9" s="28">
        <f t="shared" si="31"/>
        <v>5</v>
      </c>
      <c r="BM9" s="28">
        <f t="shared" si="31"/>
        <v>0</v>
      </c>
      <c r="BN9" s="28">
        <f t="shared" si="31"/>
        <v>0</v>
      </c>
      <c r="BO9" s="28">
        <f t="shared" si="31"/>
        <v>0</v>
      </c>
      <c r="BP9" s="28">
        <f t="shared" si="31"/>
        <v>0</v>
      </c>
      <c r="BQ9" s="28">
        <f t="shared" si="31"/>
        <v>0</v>
      </c>
      <c r="BR9" s="28">
        <f t="shared" si="31"/>
        <v>136.375</v>
      </c>
      <c r="BS9" s="28">
        <f t="shared" si="31"/>
        <v>0</v>
      </c>
      <c r="BT9" s="28">
        <f t="shared" si="31"/>
        <v>0</v>
      </c>
      <c r="BU9" s="28">
        <f t="shared" si="31"/>
        <v>0</v>
      </c>
      <c r="BV9" s="28">
        <f t="shared" si="31"/>
        <v>0</v>
      </c>
      <c r="BW9" s="28">
        <f t="shared" si="31"/>
        <v>0</v>
      </c>
      <c r="BX9" s="28">
        <f t="shared" si="31"/>
        <v>0</v>
      </c>
      <c r="BY9" s="28">
        <f t="shared" si="31"/>
        <v>0</v>
      </c>
      <c r="BZ9" s="28">
        <f t="shared" si="31"/>
        <v>0</v>
      </c>
      <c r="CA9" s="28">
        <f t="shared" si="31"/>
        <v>0</v>
      </c>
      <c r="CB9" s="28">
        <f t="shared" si="31"/>
        <v>0</v>
      </c>
      <c r="CC9" s="28">
        <f t="shared" si="31"/>
        <v>0</v>
      </c>
      <c r="CD9" s="28">
        <f t="shared" si="31"/>
        <v>3</v>
      </c>
      <c r="CE9" s="28">
        <f t="shared" si="31"/>
        <v>0</v>
      </c>
      <c r="CF9" s="28">
        <f t="shared" si="31"/>
        <v>0</v>
      </c>
      <c r="CG9" s="28">
        <f t="shared" ref="CG9:CJ9" si="32">SUM(CG10:CG37)</f>
        <v>0</v>
      </c>
      <c r="CH9" s="28">
        <f t="shared" si="32"/>
        <v>0</v>
      </c>
      <c r="CI9" s="28">
        <f t="shared" si="32"/>
        <v>4</v>
      </c>
      <c r="CJ9" s="28">
        <f t="shared" si="32"/>
        <v>0</v>
      </c>
      <c r="CK9" s="28">
        <f t="shared" si="31"/>
        <v>26</v>
      </c>
      <c r="CL9" s="28">
        <f t="shared" si="31"/>
        <v>0.625</v>
      </c>
      <c r="CM9" s="28">
        <f t="shared" si="31"/>
        <v>0</v>
      </c>
      <c r="CN9" s="28">
        <f t="shared" si="31"/>
        <v>12</v>
      </c>
      <c r="CO9" s="28">
        <f t="shared" si="31"/>
        <v>0</v>
      </c>
      <c r="CP9" s="28">
        <f t="shared" si="31"/>
        <v>151.375</v>
      </c>
      <c r="CQ9" s="28">
        <f t="shared" si="31"/>
        <v>0</v>
      </c>
      <c r="CR9" s="25"/>
      <c r="CS9" s="25"/>
      <c r="CT9" s="25"/>
      <c r="CU9" s="25"/>
      <c r="CV9" s="25"/>
      <c r="CW9" s="25"/>
      <c r="CX9" s="29">
        <v>1</v>
      </c>
      <c r="CY9" s="29">
        <v>2</v>
      </c>
      <c r="CZ9" s="29">
        <v>3</v>
      </c>
      <c r="DA9" s="29">
        <v>4</v>
      </c>
      <c r="DB9" s="29">
        <v>5</v>
      </c>
      <c r="DC9" s="29">
        <v>6</v>
      </c>
      <c r="DD9" s="29">
        <v>7</v>
      </c>
      <c r="DE9" s="29">
        <v>8</v>
      </c>
      <c r="DF9" s="29">
        <v>9</v>
      </c>
      <c r="DG9" s="29">
        <v>10</v>
      </c>
      <c r="DH9" s="29">
        <v>11</v>
      </c>
      <c r="DI9" s="29">
        <v>12</v>
      </c>
      <c r="DJ9" s="29">
        <v>13</v>
      </c>
      <c r="DK9" s="29">
        <v>14</v>
      </c>
      <c r="DL9" s="29">
        <v>15</v>
      </c>
      <c r="DM9" s="29">
        <v>16</v>
      </c>
      <c r="DN9" s="29">
        <v>17</v>
      </c>
      <c r="DO9" s="29">
        <v>18</v>
      </c>
      <c r="DP9" s="29">
        <v>19</v>
      </c>
      <c r="DQ9" s="29">
        <v>20</v>
      </c>
      <c r="DR9" s="29">
        <v>21</v>
      </c>
      <c r="DS9" s="29">
        <v>22</v>
      </c>
      <c r="DT9" s="29">
        <v>23</v>
      </c>
      <c r="DU9" s="29">
        <v>24</v>
      </c>
      <c r="DV9" s="29">
        <v>25</v>
      </c>
      <c r="DW9" s="29">
        <v>26</v>
      </c>
      <c r="DX9" s="29">
        <v>27</v>
      </c>
      <c r="DY9" s="29">
        <v>28</v>
      </c>
      <c r="DZ9" s="29">
        <v>29</v>
      </c>
      <c r="EA9" s="29">
        <v>30</v>
      </c>
      <c r="EB9" s="29">
        <v>31</v>
      </c>
    </row>
    <row r="10" spans="1:132" s="7" customFormat="1" ht="25.5" customHeight="1">
      <c r="A10" s="66">
        <v>1</v>
      </c>
      <c r="B10" s="66" t="s">
        <v>61</v>
      </c>
      <c r="C10" s="66" t="s">
        <v>39</v>
      </c>
      <c r="D10" s="66" t="s">
        <v>40</v>
      </c>
      <c r="E10" s="66" t="s">
        <v>41</v>
      </c>
      <c r="F10" s="69">
        <v>43831</v>
      </c>
      <c r="G10" s="30" t="s">
        <v>42</v>
      </c>
      <c r="H10" s="31">
        <v>1</v>
      </c>
      <c r="I10" s="31"/>
      <c r="J10" s="31">
        <v>0.5</v>
      </c>
      <c r="K10" s="31" t="s">
        <v>43</v>
      </c>
      <c r="L10" s="31">
        <v>1</v>
      </c>
      <c r="M10" s="31"/>
      <c r="N10" s="31"/>
      <c r="O10" s="31"/>
      <c r="P10" s="31">
        <v>1</v>
      </c>
      <c r="Q10" s="31"/>
      <c r="R10" s="31">
        <v>1</v>
      </c>
      <c r="S10" s="31"/>
      <c r="T10" s="31">
        <v>1</v>
      </c>
      <c r="U10" s="31"/>
      <c r="V10" s="31">
        <v>0.5</v>
      </c>
      <c r="W10" s="31" t="s">
        <v>43</v>
      </c>
      <c r="X10" s="31">
        <v>1</v>
      </c>
      <c r="Y10" s="31"/>
      <c r="Z10" s="31">
        <v>1</v>
      </c>
      <c r="AA10" s="31"/>
      <c r="AB10" s="31"/>
      <c r="AC10" s="31"/>
      <c r="AD10" s="31">
        <v>1</v>
      </c>
      <c r="AE10" s="31"/>
      <c r="AF10" s="31">
        <v>1</v>
      </c>
      <c r="AG10" s="31"/>
      <c r="AH10" s="31">
        <v>1</v>
      </c>
      <c r="AI10" s="31"/>
      <c r="AJ10" s="31">
        <v>1</v>
      </c>
      <c r="AK10" s="31"/>
      <c r="AL10" s="31">
        <v>0.5</v>
      </c>
      <c r="AM10" s="31" t="s">
        <v>43</v>
      </c>
      <c r="AN10" s="31">
        <v>1</v>
      </c>
      <c r="AO10" s="31"/>
      <c r="AP10" s="31"/>
      <c r="AQ10" s="31"/>
      <c r="AR10" s="31">
        <v>1</v>
      </c>
      <c r="AS10" s="31"/>
      <c r="AT10" s="31">
        <v>1</v>
      </c>
      <c r="AU10" s="31"/>
      <c r="AV10" s="31"/>
      <c r="AW10" s="31" t="s">
        <v>44</v>
      </c>
      <c r="AX10" s="31">
        <v>1</v>
      </c>
      <c r="AY10" s="31"/>
      <c r="AZ10" s="31">
        <v>1</v>
      </c>
      <c r="BA10" s="31"/>
      <c r="BB10" s="31">
        <v>1</v>
      </c>
      <c r="BC10" s="31"/>
      <c r="BD10" s="31"/>
      <c r="BE10" s="31"/>
      <c r="BF10" s="31">
        <v>1</v>
      </c>
      <c r="BG10" s="31"/>
      <c r="BH10" s="31">
        <v>1</v>
      </c>
      <c r="BI10" s="31"/>
      <c r="BJ10" s="31">
        <v>1</v>
      </c>
      <c r="BK10" s="31"/>
      <c r="BL10" s="31">
        <v>1</v>
      </c>
      <c r="BM10" s="31"/>
      <c r="BN10" s="31"/>
      <c r="BO10" s="31" t="s">
        <v>44</v>
      </c>
      <c r="BP10" s="31"/>
      <c r="BQ10" s="31"/>
      <c r="BR10" s="37">
        <v>22.5</v>
      </c>
      <c r="BS10" s="37">
        <v>0</v>
      </c>
      <c r="BT10" s="37">
        <v>0</v>
      </c>
      <c r="BU10" s="37">
        <v>0</v>
      </c>
      <c r="BV10" s="37">
        <v>0</v>
      </c>
      <c r="BW10" s="37">
        <v>0</v>
      </c>
      <c r="BX10" s="37">
        <v>0</v>
      </c>
      <c r="BY10" s="37">
        <v>0</v>
      </c>
      <c r="BZ10" s="37">
        <v>0</v>
      </c>
      <c r="CA10" s="37">
        <v>0</v>
      </c>
      <c r="CB10" s="37">
        <v>0</v>
      </c>
      <c r="CC10" s="37">
        <v>0</v>
      </c>
      <c r="CD10" s="37">
        <v>1.5</v>
      </c>
      <c r="CE10" s="37"/>
      <c r="CF10" s="37"/>
      <c r="CG10" s="37"/>
      <c r="CH10" s="37"/>
      <c r="CI10" s="37"/>
      <c r="CJ10" s="37"/>
      <c r="CK10" s="37"/>
      <c r="CL10" s="37"/>
      <c r="CM10" s="37"/>
      <c r="CN10" s="37">
        <v>2</v>
      </c>
      <c r="CO10" s="37"/>
      <c r="CP10" s="37">
        <v>26</v>
      </c>
      <c r="CQ10" s="37">
        <v>0</v>
      </c>
      <c r="CR10" s="32"/>
      <c r="CS10" s="32"/>
      <c r="CT10" s="32"/>
      <c r="CU10" s="32"/>
      <c r="CV10" s="32"/>
      <c r="CW10" s="32"/>
      <c r="CX10" s="33">
        <v>0</v>
      </c>
      <c r="CY10" s="33">
        <v>0</v>
      </c>
      <c r="CZ10" s="33">
        <v>0</v>
      </c>
      <c r="DA10" s="33">
        <v>1</v>
      </c>
      <c r="DB10" s="33">
        <v>0</v>
      </c>
      <c r="DC10" s="33">
        <v>0</v>
      </c>
      <c r="DD10" s="33">
        <v>0</v>
      </c>
      <c r="DE10" s="33">
        <v>0</v>
      </c>
      <c r="DF10" s="33">
        <v>0</v>
      </c>
      <c r="DG10" s="33">
        <v>0</v>
      </c>
      <c r="DH10" s="33">
        <v>1</v>
      </c>
      <c r="DI10" s="33">
        <v>0</v>
      </c>
      <c r="DJ10" s="33">
        <v>0</v>
      </c>
      <c r="DK10" s="33">
        <v>0</v>
      </c>
      <c r="DL10" s="33">
        <v>0</v>
      </c>
      <c r="DM10" s="33">
        <v>0</v>
      </c>
      <c r="DN10" s="33">
        <v>0</v>
      </c>
      <c r="DO10" s="33">
        <v>1</v>
      </c>
      <c r="DP10" s="33">
        <v>0</v>
      </c>
      <c r="DQ10" s="33">
        <v>0</v>
      </c>
      <c r="DR10" s="33">
        <v>2</v>
      </c>
      <c r="DS10" s="33">
        <v>0</v>
      </c>
      <c r="DT10" s="33">
        <v>0</v>
      </c>
      <c r="DU10" s="33">
        <v>0</v>
      </c>
      <c r="DV10" s="33">
        <v>1</v>
      </c>
      <c r="DW10" s="33">
        <v>0</v>
      </c>
      <c r="DX10" s="33">
        <v>0</v>
      </c>
      <c r="DY10" s="33">
        <v>0</v>
      </c>
      <c r="DZ10" s="33">
        <v>0</v>
      </c>
      <c r="EA10" s="33">
        <v>2</v>
      </c>
      <c r="EB10" s="33"/>
    </row>
    <row r="11" spans="1:132" ht="25.5" customHeight="1">
      <c r="A11" s="67"/>
      <c r="B11" s="67"/>
      <c r="C11" s="67"/>
      <c r="D11" s="67"/>
      <c r="E11" s="67"/>
      <c r="F11" s="70"/>
      <c r="G11" s="30" t="s">
        <v>45</v>
      </c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2"/>
      <c r="CS11" s="32"/>
      <c r="CT11" s="32"/>
      <c r="CU11" s="32"/>
      <c r="CV11" s="32"/>
      <c r="CW11" s="32"/>
      <c r="CX11" s="33">
        <v>0</v>
      </c>
      <c r="CY11" s="33">
        <v>0</v>
      </c>
      <c r="CZ11" s="33">
        <v>0</v>
      </c>
      <c r="DA11" s="33">
        <v>1</v>
      </c>
      <c r="DB11" s="33">
        <v>0</v>
      </c>
      <c r="DC11" s="33">
        <v>0</v>
      </c>
      <c r="DD11" s="33">
        <v>0</v>
      </c>
      <c r="DE11" s="33">
        <v>0</v>
      </c>
      <c r="DF11" s="33">
        <v>0</v>
      </c>
      <c r="DG11" s="33">
        <v>0</v>
      </c>
      <c r="DH11" s="33">
        <v>1</v>
      </c>
      <c r="DI11" s="33">
        <v>0</v>
      </c>
      <c r="DJ11" s="33">
        <v>0</v>
      </c>
      <c r="DK11" s="33">
        <v>0</v>
      </c>
      <c r="DL11" s="33">
        <v>0</v>
      </c>
      <c r="DM11" s="33">
        <v>0</v>
      </c>
      <c r="DN11" s="33">
        <v>0</v>
      </c>
      <c r="DO11" s="33">
        <v>1</v>
      </c>
      <c r="DP11" s="33">
        <v>0</v>
      </c>
      <c r="DQ11" s="33">
        <v>0</v>
      </c>
      <c r="DR11" s="33">
        <v>2</v>
      </c>
      <c r="DS11" s="33">
        <v>0</v>
      </c>
      <c r="DT11" s="33">
        <v>0</v>
      </c>
      <c r="DU11" s="33">
        <v>0</v>
      </c>
      <c r="DV11" s="33">
        <v>1</v>
      </c>
      <c r="DW11" s="33">
        <v>0</v>
      </c>
      <c r="DX11" s="33">
        <v>0</v>
      </c>
      <c r="DY11" s="33">
        <v>0</v>
      </c>
      <c r="DZ11" s="33">
        <v>0</v>
      </c>
      <c r="EA11" s="33">
        <v>2</v>
      </c>
      <c r="EB11" s="33"/>
    </row>
    <row r="12" spans="1:132" ht="25.5" customHeight="1">
      <c r="A12" s="67"/>
      <c r="B12" s="67"/>
      <c r="C12" s="67"/>
      <c r="D12" s="67"/>
      <c r="E12" s="67"/>
      <c r="F12" s="70"/>
      <c r="G12" s="30" t="s">
        <v>46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2"/>
      <c r="CS12" s="32"/>
      <c r="CT12" s="32"/>
      <c r="CU12" s="32"/>
      <c r="CV12" s="32"/>
      <c r="CW12" s="32"/>
      <c r="CX12" s="33">
        <v>0</v>
      </c>
      <c r="CY12" s="33">
        <v>0</v>
      </c>
      <c r="CZ12" s="33">
        <v>0</v>
      </c>
      <c r="DA12" s="33">
        <v>1</v>
      </c>
      <c r="DB12" s="33">
        <v>0</v>
      </c>
      <c r="DC12" s="33">
        <v>0</v>
      </c>
      <c r="DD12" s="33">
        <v>0</v>
      </c>
      <c r="DE12" s="33">
        <v>0</v>
      </c>
      <c r="DF12" s="33">
        <v>0</v>
      </c>
      <c r="DG12" s="33">
        <v>0</v>
      </c>
      <c r="DH12" s="33">
        <v>1</v>
      </c>
      <c r="DI12" s="33">
        <v>0</v>
      </c>
      <c r="DJ12" s="33">
        <v>0</v>
      </c>
      <c r="DK12" s="33">
        <v>0</v>
      </c>
      <c r="DL12" s="33">
        <v>0</v>
      </c>
      <c r="DM12" s="33">
        <v>0</v>
      </c>
      <c r="DN12" s="33">
        <v>0</v>
      </c>
      <c r="DO12" s="33">
        <v>1</v>
      </c>
      <c r="DP12" s="33">
        <v>0</v>
      </c>
      <c r="DQ12" s="33">
        <v>0</v>
      </c>
      <c r="DR12" s="33">
        <v>2</v>
      </c>
      <c r="DS12" s="33">
        <v>0</v>
      </c>
      <c r="DT12" s="33">
        <v>0</v>
      </c>
      <c r="DU12" s="33">
        <v>0</v>
      </c>
      <c r="DV12" s="33">
        <v>1</v>
      </c>
      <c r="DW12" s="33">
        <v>0</v>
      </c>
      <c r="DX12" s="33">
        <v>0</v>
      </c>
      <c r="DY12" s="33">
        <v>0</v>
      </c>
      <c r="DZ12" s="33">
        <v>0</v>
      </c>
      <c r="EA12" s="33">
        <v>2</v>
      </c>
      <c r="EB12" s="33"/>
    </row>
    <row r="13" spans="1:132" ht="25.5" customHeight="1">
      <c r="A13" s="68"/>
      <c r="B13" s="68"/>
      <c r="C13" s="68"/>
      <c r="D13" s="68"/>
      <c r="E13" s="68"/>
      <c r="F13" s="71"/>
      <c r="G13" s="30" t="s">
        <v>47</v>
      </c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2"/>
      <c r="CS13" s="32"/>
      <c r="CT13" s="32"/>
      <c r="CU13" s="32"/>
      <c r="CV13" s="32"/>
      <c r="CW13" s="32"/>
      <c r="CX13" s="33">
        <v>0</v>
      </c>
      <c r="CY13" s="33">
        <v>0</v>
      </c>
      <c r="CZ13" s="33">
        <v>0</v>
      </c>
      <c r="DA13" s="33">
        <v>1</v>
      </c>
      <c r="DB13" s="33">
        <v>0</v>
      </c>
      <c r="DC13" s="33">
        <v>0</v>
      </c>
      <c r="DD13" s="33">
        <v>0</v>
      </c>
      <c r="DE13" s="33">
        <v>0</v>
      </c>
      <c r="DF13" s="33">
        <v>0</v>
      </c>
      <c r="DG13" s="33">
        <v>0</v>
      </c>
      <c r="DH13" s="33">
        <v>1</v>
      </c>
      <c r="DI13" s="33">
        <v>0</v>
      </c>
      <c r="DJ13" s="33">
        <v>0</v>
      </c>
      <c r="DK13" s="33">
        <v>0</v>
      </c>
      <c r="DL13" s="33">
        <v>0</v>
      </c>
      <c r="DM13" s="33">
        <v>0</v>
      </c>
      <c r="DN13" s="33">
        <v>0</v>
      </c>
      <c r="DO13" s="33">
        <v>1</v>
      </c>
      <c r="DP13" s="33">
        <v>0</v>
      </c>
      <c r="DQ13" s="33">
        <v>0</v>
      </c>
      <c r="DR13" s="33">
        <v>2</v>
      </c>
      <c r="DS13" s="33">
        <v>0</v>
      </c>
      <c r="DT13" s="33">
        <v>0</v>
      </c>
      <c r="DU13" s="33">
        <v>0</v>
      </c>
      <c r="DV13" s="33">
        <v>1</v>
      </c>
      <c r="DW13" s="33">
        <v>0</v>
      </c>
      <c r="DX13" s="33">
        <v>0</v>
      </c>
      <c r="DY13" s="33">
        <v>0</v>
      </c>
      <c r="DZ13" s="33">
        <v>0</v>
      </c>
      <c r="EA13" s="33">
        <v>2</v>
      </c>
      <c r="EB13" s="33"/>
    </row>
    <row r="14" spans="1:132" ht="25.5" customHeight="1">
      <c r="A14" s="66">
        <v>2</v>
      </c>
      <c r="B14" s="66" t="s">
        <v>62</v>
      </c>
      <c r="C14" s="66" t="s">
        <v>48</v>
      </c>
      <c r="D14" s="66" t="s">
        <v>40</v>
      </c>
      <c r="E14" s="66" t="s">
        <v>49</v>
      </c>
      <c r="F14" s="69">
        <v>43831</v>
      </c>
      <c r="G14" s="30" t="s">
        <v>42</v>
      </c>
      <c r="H14" s="31">
        <v>1</v>
      </c>
      <c r="I14" s="31"/>
      <c r="J14" s="31">
        <v>1</v>
      </c>
      <c r="K14" s="31"/>
      <c r="L14" s="31">
        <v>0.75</v>
      </c>
      <c r="M14" s="31" t="s">
        <v>50</v>
      </c>
      <c r="N14" s="31"/>
      <c r="O14" s="31"/>
      <c r="P14" s="31">
        <v>1</v>
      </c>
      <c r="Q14" s="31"/>
      <c r="R14" s="31">
        <v>1</v>
      </c>
      <c r="S14" s="31"/>
      <c r="T14" s="31">
        <v>1</v>
      </c>
      <c r="U14" s="31"/>
      <c r="V14" s="31">
        <v>1</v>
      </c>
      <c r="W14" s="31"/>
      <c r="X14" s="31">
        <v>1</v>
      </c>
      <c r="Y14" s="31"/>
      <c r="Z14" s="31">
        <v>1</v>
      </c>
      <c r="AA14" s="31"/>
      <c r="AB14" s="31"/>
      <c r="AC14" s="31"/>
      <c r="AD14" s="31">
        <v>1</v>
      </c>
      <c r="AE14" s="31"/>
      <c r="AF14" s="31">
        <v>1</v>
      </c>
      <c r="AG14" s="31"/>
      <c r="AH14" s="31">
        <v>1</v>
      </c>
      <c r="AI14" s="31"/>
      <c r="AJ14" s="31">
        <v>1</v>
      </c>
      <c r="AK14" s="31"/>
      <c r="AL14" s="31">
        <v>1</v>
      </c>
      <c r="AM14" s="31"/>
      <c r="AN14" s="31">
        <v>0.875</v>
      </c>
      <c r="AO14" s="31" t="s">
        <v>50</v>
      </c>
      <c r="AP14" s="31"/>
      <c r="AQ14" s="31"/>
      <c r="AR14" s="31">
        <v>1</v>
      </c>
      <c r="AS14" s="31"/>
      <c r="AT14" s="31">
        <v>1</v>
      </c>
      <c r="AU14" s="31"/>
      <c r="AV14" s="31"/>
      <c r="AW14" s="31" t="s">
        <v>44</v>
      </c>
      <c r="AX14" s="31">
        <v>1</v>
      </c>
      <c r="AY14" s="31"/>
      <c r="AZ14" s="31">
        <v>1</v>
      </c>
      <c r="BA14" s="31"/>
      <c r="BB14" s="31">
        <v>1</v>
      </c>
      <c r="BC14" s="31"/>
      <c r="BD14" s="31"/>
      <c r="BE14" s="31"/>
      <c r="BF14" s="31">
        <v>1</v>
      </c>
      <c r="BG14" s="31"/>
      <c r="BH14" s="31">
        <v>1</v>
      </c>
      <c r="BI14" s="31"/>
      <c r="BJ14" s="31">
        <v>1</v>
      </c>
      <c r="BK14" s="31"/>
      <c r="BL14" s="31">
        <v>1</v>
      </c>
      <c r="BM14" s="31"/>
      <c r="BN14" s="31"/>
      <c r="BO14" s="31" t="s">
        <v>44</v>
      </c>
      <c r="BP14" s="31"/>
      <c r="BQ14" s="31"/>
      <c r="BR14" s="37">
        <v>23.625</v>
      </c>
      <c r="BS14" s="37">
        <v>0</v>
      </c>
      <c r="BT14" s="37">
        <v>0</v>
      </c>
      <c r="BU14" s="37">
        <v>0</v>
      </c>
      <c r="BV14" s="37">
        <v>0</v>
      </c>
      <c r="BW14" s="37">
        <v>0</v>
      </c>
      <c r="BX14" s="37">
        <v>0</v>
      </c>
      <c r="BY14" s="37">
        <v>0</v>
      </c>
      <c r="BZ14" s="37">
        <v>0</v>
      </c>
      <c r="CA14" s="37">
        <v>0</v>
      </c>
      <c r="CB14" s="37">
        <v>0</v>
      </c>
      <c r="CC14" s="37">
        <v>0</v>
      </c>
      <c r="CD14" s="37"/>
      <c r="CE14" s="37"/>
      <c r="CF14" s="37"/>
      <c r="CG14" s="37"/>
      <c r="CH14" s="37"/>
      <c r="CI14" s="37"/>
      <c r="CJ14" s="37"/>
      <c r="CK14" s="37"/>
      <c r="CL14" s="37">
        <v>0.375</v>
      </c>
      <c r="CM14" s="37"/>
      <c r="CN14" s="37">
        <v>2</v>
      </c>
      <c r="CO14" s="37"/>
      <c r="CP14" s="37">
        <v>25.625</v>
      </c>
      <c r="CQ14" s="37">
        <v>0</v>
      </c>
      <c r="CR14" s="32"/>
      <c r="CS14" s="32"/>
      <c r="CT14" s="32"/>
      <c r="CU14" s="32"/>
      <c r="CV14" s="32"/>
      <c r="CW14" s="32"/>
      <c r="CX14" s="33">
        <v>0</v>
      </c>
      <c r="CY14" s="33">
        <v>0</v>
      </c>
      <c r="CZ14" s="33">
        <v>0</v>
      </c>
      <c r="DA14" s="33">
        <v>1</v>
      </c>
      <c r="DB14" s="33">
        <v>0</v>
      </c>
      <c r="DC14" s="33">
        <v>0</v>
      </c>
      <c r="DD14" s="33">
        <v>0</v>
      </c>
      <c r="DE14" s="33">
        <v>0</v>
      </c>
      <c r="DF14" s="33">
        <v>0</v>
      </c>
      <c r="DG14" s="33">
        <v>0</v>
      </c>
      <c r="DH14" s="33">
        <v>1</v>
      </c>
      <c r="DI14" s="33">
        <v>0</v>
      </c>
      <c r="DJ14" s="33">
        <v>0</v>
      </c>
      <c r="DK14" s="33">
        <v>0</v>
      </c>
      <c r="DL14" s="33">
        <v>0</v>
      </c>
      <c r="DM14" s="33">
        <v>0</v>
      </c>
      <c r="DN14" s="33">
        <v>0</v>
      </c>
      <c r="DO14" s="33">
        <v>1</v>
      </c>
      <c r="DP14" s="33">
        <v>0</v>
      </c>
      <c r="DQ14" s="33">
        <v>0</v>
      </c>
      <c r="DR14" s="33">
        <v>2</v>
      </c>
      <c r="DS14" s="33">
        <v>0</v>
      </c>
      <c r="DT14" s="33">
        <v>0</v>
      </c>
      <c r="DU14" s="33">
        <v>0</v>
      </c>
      <c r="DV14" s="33">
        <v>1</v>
      </c>
      <c r="DW14" s="33">
        <v>0</v>
      </c>
      <c r="DX14" s="33">
        <v>0</v>
      </c>
      <c r="DY14" s="33">
        <v>0</v>
      </c>
      <c r="DZ14" s="33">
        <v>0</v>
      </c>
      <c r="EA14" s="33">
        <v>2</v>
      </c>
      <c r="EB14" s="33"/>
    </row>
    <row r="15" spans="1:132" ht="25.5" customHeight="1">
      <c r="A15" s="67"/>
      <c r="B15" s="67"/>
      <c r="C15" s="67"/>
      <c r="D15" s="67"/>
      <c r="E15" s="67"/>
      <c r="F15" s="70"/>
      <c r="G15" s="30" t="s">
        <v>45</v>
      </c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2"/>
      <c r="CS15" s="32"/>
      <c r="CT15" s="32"/>
      <c r="CU15" s="32"/>
      <c r="CV15" s="32"/>
      <c r="CW15" s="32"/>
      <c r="CX15" s="33">
        <v>0</v>
      </c>
      <c r="CY15" s="33">
        <v>0</v>
      </c>
      <c r="CZ15" s="33">
        <v>0</v>
      </c>
      <c r="DA15" s="33">
        <v>1</v>
      </c>
      <c r="DB15" s="33">
        <v>0</v>
      </c>
      <c r="DC15" s="33">
        <v>0</v>
      </c>
      <c r="DD15" s="33">
        <v>0</v>
      </c>
      <c r="DE15" s="33">
        <v>0</v>
      </c>
      <c r="DF15" s="33">
        <v>0</v>
      </c>
      <c r="DG15" s="33">
        <v>0</v>
      </c>
      <c r="DH15" s="33">
        <v>1</v>
      </c>
      <c r="DI15" s="33">
        <v>0</v>
      </c>
      <c r="DJ15" s="33">
        <v>0</v>
      </c>
      <c r="DK15" s="33">
        <v>0</v>
      </c>
      <c r="DL15" s="33">
        <v>0</v>
      </c>
      <c r="DM15" s="33">
        <v>0</v>
      </c>
      <c r="DN15" s="33">
        <v>0</v>
      </c>
      <c r="DO15" s="33">
        <v>1</v>
      </c>
      <c r="DP15" s="33">
        <v>0</v>
      </c>
      <c r="DQ15" s="33">
        <v>0</v>
      </c>
      <c r="DR15" s="33">
        <v>2</v>
      </c>
      <c r="DS15" s="33">
        <v>0</v>
      </c>
      <c r="DT15" s="33">
        <v>0</v>
      </c>
      <c r="DU15" s="33">
        <v>0</v>
      </c>
      <c r="DV15" s="33">
        <v>1</v>
      </c>
      <c r="DW15" s="33">
        <v>0</v>
      </c>
      <c r="DX15" s="33">
        <v>0</v>
      </c>
      <c r="DY15" s="33">
        <v>0</v>
      </c>
      <c r="DZ15" s="33">
        <v>0</v>
      </c>
      <c r="EA15" s="33">
        <v>2</v>
      </c>
      <c r="EB15" s="33"/>
    </row>
    <row r="16" spans="1:132" ht="25.5" customHeight="1">
      <c r="A16" s="67"/>
      <c r="B16" s="67"/>
      <c r="C16" s="67"/>
      <c r="D16" s="67"/>
      <c r="E16" s="67"/>
      <c r="F16" s="70"/>
      <c r="G16" s="30" t="s">
        <v>46</v>
      </c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2"/>
      <c r="CS16" s="32"/>
      <c r="CT16" s="32"/>
      <c r="CU16" s="32"/>
      <c r="CV16" s="32"/>
      <c r="CW16" s="32"/>
      <c r="CX16" s="33">
        <v>0</v>
      </c>
      <c r="CY16" s="33">
        <v>0</v>
      </c>
      <c r="CZ16" s="33">
        <v>0</v>
      </c>
      <c r="DA16" s="33">
        <v>1</v>
      </c>
      <c r="DB16" s="33">
        <v>0</v>
      </c>
      <c r="DC16" s="33">
        <v>0</v>
      </c>
      <c r="DD16" s="33">
        <v>0</v>
      </c>
      <c r="DE16" s="33">
        <v>0</v>
      </c>
      <c r="DF16" s="33">
        <v>0</v>
      </c>
      <c r="DG16" s="33">
        <v>0</v>
      </c>
      <c r="DH16" s="33">
        <v>1</v>
      </c>
      <c r="DI16" s="33">
        <v>0</v>
      </c>
      <c r="DJ16" s="33">
        <v>0</v>
      </c>
      <c r="DK16" s="33">
        <v>0</v>
      </c>
      <c r="DL16" s="33">
        <v>0</v>
      </c>
      <c r="DM16" s="33">
        <v>0</v>
      </c>
      <c r="DN16" s="33">
        <v>0</v>
      </c>
      <c r="DO16" s="33">
        <v>1</v>
      </c>
      <c r="DP16" s="33">
        <v>0</v>
      </c>
      <c r="DQ16" s="33">
        <v>0</v>
      </c>
      <c r="DR16" s="33">
        <v>2</v>
      </c>
      <c r="DS16" s="33">
        <v>0</v>
      </c>
      <c r="DT16" s="33">
        <v>0</v>
      </c>
      <c r="DU16" s="33">
        <v>0</v>
      </c>
      <c r="DV16" s="33">
        <v>1</v>
      </c>
      <c r="DW16" s="33">
        <v>0</v>
      </c>
      <c r="DX16" s="33">
        <v>0</v>
      </c>
      <c r="DY16" s="33">
        <v>0</v>
      </c>
      <c r="DZ16" s="33">
        <v>0</v>
      </c>
      <c r="EA16" s="33">
        <v>2</v>
      </c>
      <c r="EB16" s="33"/>
    </row>
    <row r="17" spans="1:132" ht="25.5" customHeight="1">
      <c r="A17" s="68"/>
      <c r="B17" s="68"/>
      <c r="C17" s="68"/>
      <c r="D17" s="68"/>
      <c r="E17" s="68"/>
      <c r="F17" s="71"/>
      <c r="G17" s="30" t="s">
        <v>47</v>
      </c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2"/>
      <c r="CS17" s="32"/>
      <c r="CT17" s="32"/>
      <c r="CU17" s="32"/>
      <c r="CV17" s="32"/>
      <c r="CW17" s="32"/>
      <c r="CX17" s="33">
        <v>0</v>
      </c>
      <c r="CY17" s="33">
        <v>0</v>
      </c>
      <c r="CZ17" s="33">
        <v>0</v>
      </c>
      <c r="DA17" s="33">
        <v>1</v>
      </c>
      <c r="DB17" s="33">
        <v>0</v>
      </c>
      <c r="DC17" s="33">
        <v>0</v>
      </c>
      <c r="DD17" s="33">
        <v>0</v>
      </c>
      <c r="DE17" s="33">
        <v>0</v>
      </c>
      <c r="DF17" s="33">
        <v>0</v>
      </c>
      <c r="DG17" s="33">
        <v>0</v>
      </c>
      <c r="DH17" s="33">
        <v>1</v>
      </c>
      <c r="DI17" s="33">
        <v>0</v>
      </c>
      <c r="DJ17" s="33">
        <v>0</v>
      </c>
      <c r="DK17" s="33">
        <v>0</v>
      </c>
      <c r="DL17" s="33">
        <v>0</v>
      </c>
      <c r="DM17" s="33">
        <v>0</v>
      </c>
      <c r="DN17" s="33">
        <v>0</v>
      </c>
      <c r="DO17" s="33">
        <v>1</v>
      </c>
      <c r="DP17" s="33">
        <v>0</v>
      </c>
      <c r="DQ17" s="33">
        <v>0</v>
      </c>
      <c r="DR17" s="33">
        <v>2</v>
      </c>
      <c r="DS17" s="33">
        <v>0</v>
      </c>
      <c r="DT17" s="33">
        <v>0</v>
      </c>
      <c r="DU17" s="33">
        <v>0</v>
      </c>
      <c r="DV17" s="33">
        <v>1</v>
      </c>
      <c r="DW17" s="33">
        <v>0</v>
      </c>
      <c r="DX17" s="33">
        <v>0</v>
      </c>
      <c r="DY17" s="33">
        <v>0</v>
      </c>
      <c r="DZ17" s="33">
        <v>0</v>
      </c>
      <c r="EA17" s="33">
        <v>2</v>
      </c>
      <c r="EB17" s="33"/>
    </row>
    <row r="18" spans="1:132" ht="25.5" customHeight="1">
      <c r="A18" s="66">
        <v>3</v>
      </c>
      <c r="B18" s="66" t="s">
        <v>63</v>
      </c>
      <c r="C18" s="66" t="s">
        <v>51</v>
      </c>
      <c r="D18" s="66" t="s">
        <v>40</v>
      </c>
      <c r="E18" s="66" t="s">
        <v>49</v>
      </c>
      <c r="F18" s="69">
        <v>43831</v>
      </c>
      <c r="G18" s="30" t="s">
        <v>42</v>
      </c>
      <c r="H18" s="31"/>
      <c r="I18" s="31" t="s">
        <v>52</v>
      </c>
      <c r="J18" s="31"/>
      <c r="K18" s="31" t="s">
        <v>52</v>
      </c>
      <c r="L18" s="31"/>
      <c r="M18" s="31" t="s">
        <v>52</v>
      </c>
      <c r="N18" s="31"/>
      <c r="O18" s="31"/>
      <c r="P18" s="31"/>
      <c r="Q18" s="31" t="s">
        <v>52</v>
      </c>
      <c r="R18" s="31"/>
      <c r="S18" s="31" t="s">
        <v>52</v>
      </c>
      <c r="T18" s="31"/>
      <c r="U18" s="31" t="s">
        <v>52</v>
      </c>
      <c r="V18" s="31"/>
      <c r="W18" s="31" t="s">
        <v>52</v>
      </c>
      <c r="X18" s="31"/>
      <c r="Y18" s="31" t="s">
        <v>52</v>
      </c>
      <c r="Z18" s="31"/>
      <c r="AA18" s="31" t="s">
        <v>52</v>
      </c>
      <c r="AB18" s="31"/>
      <c r="AC18" s="31"/>
      <c r="AD18" s="31"/>
      <c r="AE18" s="31" t="s">
        <v>52</v>
      </c>
      <c r="AF18" s="31"/>
      <c r="AG18" s="31" t="s">
        <v>52</v>
      </c>
      <c r="AH18" s="31"/>
      <c r="AI18" s="31" t="s">
        <v>52</v>
      </c>
      <c r="AJ18" s="31"/>
      <c r="AK18" s="31" t="s">
        <v>52</v>
      </c>
      <c r="AL18" s="31"/>
      <c r="AM18" s="31" t="s">
        <v>52</v>
      </c>
      <c r="AN18" s="31"/>
      <c r="AO18" s="31" t="s">
        <v>52</v>
      </c>
      <c r="AP18" s="31"/>
      <c r="AQ18" s="31"/>
      <c r="AR18" s="31"/>
      <c r="AS18" s="31" t="s">
        <v>52</v>
      </c>
      <c r="AT18" s="31"/>
      <c r="AU18" s="31" t="s">
        <v>52</v>
      </c>
      <c r="AV18" s="31"/>
      <c r="AW18" s="31" t="s">
        <v>52</v>
      </c>
      <c r="AX18" s="31"/>
      <c r="AY18" s="31" t="s">
        <v>52</v>
      </c>
      <c r="AZ18" s="31"/>
      <c r="BA18" s="31" t="s">
        <v>52</v>
      </c>
      <c r="BB18" s="31"/>
      <c r="BC18" s="31" t="s">
        <v>52</v>
      </c>
      <c r="BD18" s="31"/>
      <c r="BE18" s="31"/>
      <c r="BF18" s="31"/>
      <c r="BG18" s="31" t="s">
        <v>52</v>
      </c>
      <c r="BH18" s="31"/>
      <c r="BI18" s="31" t="s">
        <v>52</v>
      </c>
      <c r="BJ18" s="31"/>
      <c r="BK18" s="31" t="s">
        <v>52</v>
      </c>
      <c r="BL18" s="31"/>
      <c r="BM18" s="31" t="s">
        <v>52</v>
      </c>
      <c r="BN18" s="31"/>
      <c r="BO18" s="31" t="s">
        <v>52</v>
      </c>
      <c r="BP18" s="31"/>
      <c r="BQ18" s="31"/>
      <c r="BR18" s="37">
        <v>0</v>
      </c>
      <c r="BS18" s="37">
        <v>0</v>
      </c>
      <c r="BT18" s="37">
        <v>0</v>
      </c>
      <c r="BU18" s="37">
        <v>0</v>
      </c>
      <c r="BV18" s="37">
        <v>0</v>
      </c>
      <c r="BW18" s="37">
        <v>0</v>
      </c>
      <c r="BX18" s="37">
        <v>0</v>
      </c>
      <c r="BY18" s="37">
        <v>0</v>
      </c>
      <c r="BZ18" s="37">
        <v>0</v>
      </c>
      <c r="CA18" s="37">
        <v>0</v>
      </c>
      <c r="CB18" s="37">
        <v>0</v>
      </c>
      <c r="CC18" s="37">
        <v>0</v>
      </c>
      <c r="CD18" s="37"/>
      <c r="CE18" s="37"/>
      <c r="CF18" s="37"/>
      <c r="CG18" s="37"/>
      <c r="CH18" s="37"/>
      <c r="CI18" s="37"/>
      <c r="CJ18" s="37"/>
      <c r="CK18" s="37">
        <v>26</v>
      </c>
      <c r="CL18" s="37"/>
      <c r="CM18" s="37"/>
      <c r="CN18" s="37"/>
      <c r="CO18" s="37"/>
      <c r="CP18" s="37">
        <v>0</v>
      </c>
      <c r="CQ18" s="37">
        <v>0</v>
      </c>
      <c r="CR18" s="32"/>
      <c r="CS18" s="32"/>
      <c r="CT18" s="32"/>
      <c r="CU18" s="32"/>
      <c r="CV18" s="32"/>
      <c r="CW18" s="32"/>
      <c r="CX18" s="33">
        <v>0</v>
      </c>
      <c r="CY18" s="33">
        <v>0</v>
      </c>
      <c r="CZ18" s="33">
        <v>0</v>
      </c>
      <c r="DA18" s="33">
        <v>1</v>
      </c>
      <c r="DB18" s="33">
        <v>0</v>
      </c>
      <c r="DC18" s="33">
        <v>0</v>
      </c>
      <c r="DD18" s="33">
        <v>0</v>
      </c>
      <c r="DE18" s="33">
        <v>0</v>
      </c>
      <c r="DF18" s="33">
        <v>0</v>
      </c>
      <c r="DG18" s="33">
        <v>0</v>
      </c>
      <c r="DH18" s="33">
        <v>1</v>
      </c>
      <c r="DI18" s="33">
        <v>0</v>
      </c>
      <c r="DJ18" s="33">
        <v>0</v>
      </c>
      <c r="DK18" s="33">
        <v>0</v>
      </c>
      <c r="DL18" s="33">
        <v>0</v>
      </c>
      <c r="DM18" s="33">
        <v>0</v>
      </c>
      <c r="DN18" s="33">
        <v>0</v>
      </c>
      <c r="DO18" s="33">
        <v>1</v>
      </c>
      <c r="DP18" s="33">
        <v>0</v>
      </c>
      <c r="DQ18" s="33">
        <v>0</v>
      </c>
      <c r="DR18" s="33">
        <v>0</v>
      </c>
      <c r="DS18" s="33">
        <v>0</v>
      </c>
      <c r="DT18" s="33">
        <v>0</v>
      </c>
      <c r="DU18" s="33">
        <v>0</v>
      </c>
      <c r="DV18" s="33">
        <v>1</v>
      </c>
      <c r="DW18" s="33">
        <v>0</v>
      </c>
      <c r="DX18" s="33">
        <v>0</v>
      </c>
      <c r="DY18" s="33">
        <v>0</v>
      </c>
      <c r="DZ18" s="33">
        <v>0</v>
      </c>
      <c r="EA18" s="33">
        <v>0</v>
      </c>
      <c r="EB18" s="33"/>
    </row>
    <row r="19" spans="1:132" ht="25.5" customHeight="1">
      <c r="A19" s="67"/>
      <c r="B19" s="67"/>
      <c r="C19" s="67"/>
      <c r="D19" s="67"/>
      <c r="E19" s="67"/>
      <c r="F19" s="70"/>
      <c r="G19" s="30" t="s">
        <v>45</v>
      </c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2"/>
      <c r="CS19" s="32"/>
      <c r="CT19" s="32"/>
      <c r="CU19" s="32"/>
      <c r="CV19" s="32"/>
      <c r="CW19" s="32"/>
      <c r="CX19" s="33">
        <v>0</v>
      </c>
      <c r="CY19" s="33">
        <v>0</v>
      </c>
      <c r="CZ19" s="33">
        <v>0</v>
      </c>
      <c r="DA19" s="33">
        <v>1</v>
      </c>
      <c r="DB19" s="33">
        <v>0</v>
      </c>
      <c r="DC19" s="33">
        <v>0</v>
      </c>
      <c r="DD19" s="33">
        <v>0</v>
      </c>
      <c r="DE19" s="33">
        <v>0</v>
      </c>
      <c r="DF19" s="33">
        <v>0</v>
      </c>
      <c r="DG19" s="33">
        <v>0</v>
      </c>
      <c r="DH19" s="33">
        <v>1</v>
      </c>
      <c r="DI19" s="33">
        <v>0</v>
      </c>
      <c r="DJ19" s="33">
        <v>0</v>
      </c>
      <c r="DK19" s="33">
        <v>0</v>
      </c>
      <c r="DL19" s="33">
        <v>0</v>
      </c>
      <c r="DM19" s="33">
        <v>0</v>
      </c>
      <c r="DN19" s="33">
        <v>0</v>
      </c>
      <c r="DO19" s="33">
        <v>1</v>
      </c>
      <c r="DP19" s="33">
        <v>0</v>
      </c>
      <c r="DQ19" s="33">
        <v>0</v>
      </c>
      <c r="DR19" s="33">
        <v>0</v>
      </c>
      <c r="DS19" s="33">
        <v>0</v>
      </c>
      <c r="DT19" s="33">
        <v>0</v>
      </c>
      <c r="DU19" s="33">
        <v>0</v>
      </c>
      <c r="DV19" s="33">
        <v>1</v>
      </c>
      <c r="DW19" s="33">
        <v>0</v>
      </c>
      <c r="DX19" s="33">
        <v>0</v>
      </c>
      <c r="DY19" s="33">
        <v>0</v>
      </c>
      <c r="DZ19" s="33">
        <v>0</v>
      </c>
      <c r="EA19" s="33">
        <v>0</v>
      </c>
      <c r="EB19" s="33"/>
    </row>
    <row r="20" spans="1:132" ht="25.5" customHeight="1">
      <c r="A20" s="67"/>
      <c r="B20" s="67"/>
      <c r="C20" s="67"/>
      <c r="D20" s="67"/>
      <c r="E20" s="67"/>
      <c r="F20" s="70"/>
      <c r="G20" s="30" t="s">
        <v>46</v>
      </c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2"/>
      <c r="CS20" s="32"/>
      <c r="CT20" s="32"/>
      <c r="CU20" s="32"/>
      <c r="CV20" s="32"/>
      <c r="CW20" s="32"/>
      <c r="CX20" s="33">
        <v>0</v>
      </c>
      <c r="CY20" s="33">
        <v>0</v>
      </c>
      <c r="CZ20" s="33">
        <v>0</v>
      </c>
      <c r="DA20" s="33">
        <v>1</v>
      </c>
      <c r="DB20" s="33">
        <v>0</v>
      </c>
      <c r="DC20" s="33">
        <v>0</v>
      </c>
      <c r="DD20" s="33">
        <v>0</v>
      </c>
      <c r="DE20" s="33">
        <v>0</v>
      </c>
      <c r="DF20" s="33">
        <v>0</v>
      </c>
      <c r="DG20" s="33">
        <v>0</v>
      </c>
      <c r="DH20" s="33">
        <v>1</v>
      </c>
      <c r="DI20" s="33">
        <v>0</v>
      </c>
      <c r="DJ20" s="33">
        <v>0</v>
      </c>
      <c r="DK20" s="33">
        <v>0</v>
      </c>
      <c r="DL20" s="33">
        <v>0</v>
      </c>
      <c r="DM20" s="33">
        <v>0</v>
      </c>
      <c r="DN20" s="33">
        <v>0</v>
      </c>
      <c r="DO20" s="33">
        <v>1</v>
      </c>
      <c r="DP20" s="33">
        <v>0</v>
      </c>
      <c r="DQ20" s="33">
        <v>0</v>
      </c>
      <c r="DR20" s="33">
        <v>0</v>
      </c>
      <c r="DS20" s="33">
        <v>0</v>
      </c>
      <c r="DT20" s="33">
        <v>0</v>
      </c>
      <c r="DU20" s="33">
        <v>0</v>
      </c>
      <c r="DV20" s="33">
        <v>1</v>
      </c>
      <c r="DW20" s="33">
        <v>0</v>
      </c>
      <c r="DX20" s="33">
        <v>0</v>
      </c>
      <c r="DY20" s="33">
        <v>0</v>
      </c>
      <c r="DZ20" s="33">
        <v>0</v>
      </c>
      <c r="EA20" s="33">
        <v>0</v>
      </c>
      <c r="EB20" s="33"/>
    </row>
    <row r="21" spans="1:132" ht="25.5" customHeight="1">
      <c r="A21" s="68"/>
      <c r="B21" s="68"/>
      <c r="C21" s="68"/>
      <c r="D21" s="68"/>
      <c r="E21" s="68"/>
      <c r="F21" s="71"/>
      <c r="G21" s="30" t="s">
        <v>47</v>
      </c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2"/>
      <c r="CS21" s="32"/>
      <c r="CT21" s="32"/>
      <c r="CU21" s="32"/>
      <c r="CV21" s="32"/>
      <c r="CW21" s="32"/>
      <c r="CX21" s="33">
        <v>0</v>
      </c>
      <c r="CY21" s="33">
        <v>0</v>
      </c>
      <c r="CZ21" s="33">
        <v>0</v>
      </c>
      <c r="DA21" s="33">
        <v>1</v>
      </c>
      <c r="DB21" s="33">
        <v>0</v>
      </c>
      <c r="DC21" s="33">
        <v>0</v>
      </c>
      <c r="DD21" s="33">
        <v>0</v>
      </c>
      <c r="DE21" s="33">
        <v>0</v>
      </c>
      <c r="DF21" s="33">
        <v>0</v>
      </c>
      <c r="DG21" s="33">
        <v>0</v>
      </c>
      <c r="DH21" s="33">
        <v>1</v>
      </c>
      <c r="DI21" s="33">
        <v>0</v>
      </c>
      <c r="DJ21" s="33">
        <v>0</v>
      </c>
      <c r="DK21" s="33">
        <v>0</v>
      </c>
      <c r="DL21" s="33">
        <v>0</v>
      </c>
      <c r="DM21" s="33">
        <v>0</v>
      </c>
      <c r="DN21" s="33">
        <v>0</v>
      </c>
      <c r="DO21" s="33">
        <v>1</v>
      </c>
      <c r="DP21" s="33">
        <v>0</v>
      </c>
      <c r="DQ21" s="33">
        <v>0</v>
      </c>
      <c r="DR21" s="33">
        <v>0</v>
      </c>
      <c r="DS21" s="33">
        <v>0</v>
      </c>
      <c r="DT21" s="33">
        <v>0</v>
      </c>
      <c r="DU21" s="33">
        <v>0</v>
      </c>
      <c r="DV21" s="33">
        <v>1</v>
      </c>
      <c r="DW21" s="33">
        <v>0</v>
      </c>
      <c r="DX21" s="33">
        <v>0</v>
      </c>
      <c r="DY21" s="33">
        <v>0</v>
      </c>
      <c r="DZ21" s="33">
        <v>0</v>
      </c>
      <c r="EA21" s="33">
        <v>0</v>
      </c>
      <c r="EB21" s="33"/>
    </row>
    <row r="22" spans="1:132" ht="25.5" customHeight="1">
      <c r="A22" s="66">
        <v>4</v>
      </c>
      <c r="B22" s="66" t="s">
        <v>64</v>
      </c>
      <c r="C22" s="66" t="s">
        <v>53</v>
      </c>
      <c r="D22" s="66" t="s">
        <v>40</v>
      </c>
      <c r="E22" s="66" t="s">
        <v>49</v>
      </c>
      <c r="F22" s="69">
        <v>43831</v>
      </c>
      <c r="G22" s="30" t="s">
        <v>42</v>
      </c>
      <c r="H22" s="31">
        <v>0.5</v>
      </c>
      <c r="I22" s="31" t="s">
        <v>43</v>
      </c>
      <c r="J22" s="31">
        <v>1</v>
      </c>
      <c r="K22" s="31"/>
      <c r="L22" s="31">
        <v>1</v>
      </c>
      <c r="M22" s="31"/>
      <c r="N22" s="31"/>
      <c r="O22" s="31"/>
      <c r="P22" s="31"/>
      <c r="Q22" s="31" t="s">
        <v>54</v>
      </c>
      <c r="R22" s="31"/>
      <c r="S22" s="31" t="s">
        <v>54</v>
      </c>
      <c r="T22" s="31"/>
      <c r="U22" s="31" t="s">
        <v>54</v>
      </c>
      <c r="V22" s="31"/>
      <c r="W22" s="31" t="s">
        <v>54</v>
      </c>
      <c r="X22" s="31">
        <v>1</v>
      </c>
      <c r="Y22" s="31"/>
      <c r="Z22" s="31">
        <v>1</v>
      </c>
      <c r="AA22" s="31"/>
      <c r="AB22" s="31"/>
      <c r="AC22" s="31"/>
      <c r="AD22" s="31">
        <v>1</v>
      </c>
      <c r="AE22" s="31"/>
      <c r="AF22" s="31">
        <v>1</v>
      </c>
      <c r="AG22" s="31"/>
      <c r="AH22" s="31">
        <v>1</v>
      </c>
      <c r="AI22" s="31"/>
      <c r="AJ22" s="31">
        <v>1</v>
      </c>
      <c r="AK22" s="31"/>
      <c r="AL22" s="31">
        <v>1</v>
      </c>
      <c r="AM22" s="31"/>
      <c r="AN22" s="31">
        <v>1</v>
      </c>
      <c r="AO22" s="31"/>
      <c r="AP22" s="31"/>
      <c r="AQ22" s="31"/>
      <c r="AR22" s="31">
        <v>1</v>
      </c>
      <c r="AS22" s="31"/>
      <c r="AT22" s="31">
        <v>1</v>
      </c>
      <c r="AU22" s="31"/>
      <c r="AV22" s="31"/>
      <c r="AW22" s="31" t="s">
        <v>44</v>
      </c>
      <c r="AX22" s="31">
        <v>1</v>
      </c>
      <c r="AY22" s="31"/>
      <c r="AZ22" s="31">
        <v>1</v>
      </c>
      <c r="BA22" s="31"/>
      <c r="BB22" s="31">
        <v>1</v>
      </c>
      <c r="BC22" s="31"/>
      <c r="BD22" s="31"/>
      <c r="BE22" s="31"/>
      <c r="BF22" s="31">
        <v>1</v>
      </c>
      <c r="BG22" s="31"/>
      <c r="BH22" s="31">
        <v>1</v>
      </c>
      <c r="BI22" s="31"/>
      <c r="BJ22" s="31">
        <v>1</v>
      </c>
      <c r="BK22" s="31"/>
      <c r="BL22" s="31">
        <v>1</v>
      </c>
      <c r="BM22" s="31"/>
      <c r="BN22" s="31"/>
      <c r="BO22" s="31" t="s">
        <v>44</v>
      </c>
      <c r="BP22" s="31"/>
      <c r="BQ22" s="31"/>
      <c r="BR22" s="37">
        <v>19.5</v>
      </c>
      <c r="BS22" s="37">
        <v>0</v>
      </c>
      <c r="BT22" s="37">
        <v>0</v>
      </c>
      <c r="BU22" s="37">
        <v>0</v>
      </c>
      <c r="BV22" s="37">
        <v>0</v>
      </c>
      <c r="BW22" s="37">
        <v>0</v>
      </c>
      <c r="BX22" s="37">
        <v>0</v>
      </c>
      <c r="BY22" s="37">
        <v>0</v>
      </c>
      <c r="BZ22" s="37">
        <v>0</v>
      </c>
      <c r="CA22" s="37">
        <v>0</v>
      </c>
      <c r="CB22" s="37">
        <v>0</v>
      </c>
      <c r="CC22" s="37">
        <v>0</v>
      </c>
      <c r="CD22" s="37">
        <v>0.5</v>
      </c>
      <c r="CE22" s="37"/>
      <c r="CF22" s="37"/>
      <c r="CG22" s="37"/>
      <c r="CH22" s="37"/>
      <c r="CI22" s="37">
        <v>4</v>
      </c>
      <c r="CJ22" s="37"/>
      <c r="CK22" s="37"/>
      <c r="CL22" s="37"/>
      <c r="CM22" s="37"/>
      <c r="CN22" s="37">
        <v>2</v>
      </c>
      <c r="CO22" s="37"/>
      <c r="CP22" s="37">
        <v>22</v>
      </c>
      <c r="CQ22" s="37">
        <v>0</v>
      </c>
      <c r="CR22" s="32"/>
      <c r="CS22" s="32"/>
      <c r="CT22" s="32"/>
      <c r="CU22" s="32"/>
      <c r="CV22" s="32"/>
      <c r="CW22" s="32"/>
      <c r="CX22" s="33">
        <v>0</v>
      </c>
      <c r="CY22" s="33">
        <v>0</v>
      </c>
      <c r="CZ22" s="33">
        <v>0</v>
      </c>
      <c r="DA22" s="33">
        <v>1</v>
      </c>
      <c r="DB22" s="33">
        <v>0</v>
      </c>
      <c r="DC22" s="33">
        <v>0</v>
      </c>
      <c r="DD22" s="33">
        <v>0</v>
      </c>
      <c r="DE22" s="33">
        <v>0</v>
      </c>
      <c r="DF22" s="33">
        <v>0</v>
      </c>
      <c r="DG22" s="33">
        <v>0</v>
      </c>
      <c r="DH22" s="33">
        <v>1</v>
      </c>
      <c r="DI22" s="33">
        <v>0</v>
      </c>
      <c r="DJ22" s="33">
        <v>0</v>
      </c>
      <c r="DK22" s="33">
        <v>0</v>
      </c>
      <c r="DL22" s="33">
        <v>0</v>
      </c>
      <c r="DM22" s="33">
        <v>0</v>
      </c>
      <c r="DN22" s="33">
        <v>0</v>
      </c>
      <c r="DO22" s="33">
        <v>1</v>
      </c>
      <c r="DP22" s="33">
        <v>0</v>
      </c>
      <c r="DQ22" s="33">
        <v>0</v>
      </c>
      <c r="DR22" s="33">
        <v>2</v>
      </c>
      <c r="DS22" s="33">
        <v>0</v>
      </c>
      <c r="DT22" s="33">
        <v>0</v>
      </c>
      <c r="DU22" s="33">
        <v>0</v>
      </c>
      <c r="DV22" s="33">
        <v>1</v>
      </c>
      <c r="DW22" s="33">
        <v>0</v>
      </c>
      <c r="DX22" s="33">
        <v>0</v>
      </c>
      <c r="DY22" s="33">
        <v>0</v>
      </c>
      <c r="DZ22" s="33">
        <v>0</v>
      </c>
      <c r="EA22" s="33">
        <v>2</v>
      </c>
      <c r="EB22" s="33"/>
    </row>
    <row r="23" spans="1:132" ht="25.5" customHeight="1">
      <c r="A23" s="67"/>
      <c r="B23" s="67"/>
      <c r="C23" s="67"/>
      <c r="D23" s="67"/>
      <c r="E23" s="67"/>
      <c r="F23" s="70"/>
      <c r="G23" s="30" t="s">
        <v>45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2"/>
      <c r="CS23" s="32"/>
      <c r="CT23" s="32"/>
      <c r="CU23" s="32"/>
      <c r="CV23" s="32"/>
      <c r="CW23" s="32"/>
      <c r="CX23" s="33">
        <v>0</v>
      </c>
      <c r="CY23" s="33">
        <v>0</v>
      </c>
      <c r="CZ23" s="33">
        <v>0</v>
      </c>
      <c r="DA23" s="33">
        <v>1</v>
      </c>
      <c r="DB23" s="33">
        <v>0</v>
      </c>
      <c r="DC23" s="33">
        <v>0</v>
      </c>
      <c r="DD23" s="33">
        <v>0</v>
      </c>
      <c r="DE23" s="33">
        <v>0</v>
      </c>
      <c r="DF23" s="33">
        <v>0</v>
      </c>
      <c r="DG23" s="33">
        <v>0</v>
      </c>
      <c r="DH23" s="33">
        <v>1</v>
      </c>
      <c r="DI23" s="33">
        <v>0</v>
      </c>
      <c r="DJ23" s="33">
        <v>0</v>
      </c>
      <c r="DK23" s="33">
        <v>0</v>
      </c>
      <c r="DL23" s="33">
        <v>0</v>
      </c>
      <c r="DM23" s="33">
        <v>0</v>
      </c>
      <c r="DN23" s="33">
        <v>0</v>
      </c>
      <c r="DO23" s="33">
        <v>1</v>
      </c>
      <c r="DP23" s="33">
        <v>0</v>
      </c>
      <c r="DQ23" s="33">
        <v>0</v>
      </c>
      <c r="DR23" s="33">
        <v>2</v>
      </c>
      <c r="DS23" s="33">
        <v>0</v>
      </c>
      <c r="DT23" s="33">
        <v>0</v>
      </c>
      <c r="DU23" s="33">
        <v>0</v>
      </c>
      <c r="DV23" s="33">
        <v>1</v>
      </c>
      <c r="DW23" s="33">
        <v>0</v>
      </c>
      <c r="DX23" s="33">
        <v>0</v>
      </c>
      <c r="DY23" s="33">
        <v>0</v>
      </c>
      <c r="DZ23" s="33">
        <v>0</v>
      </c>
      <c r="EA23" s="33">
        <v>2</v>
      </c>
      <c r="EB23" s="33"/>
    </row>
    <row r="24" spans="1:132" ht="25.5" customHeight="1">
      <c r="A24" s="67"/>
      <c r="B24" s="67"/>
      <c r="C24" s="67"/>
      <c r="D24" s="67"/>
      <c r="E24" s="67"/>
      <c r="F24" s="70"/>
      <c r="G24" s="30" t="s">
        <v>46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2"/>
      <c r="CS24" s="32"/>
      <c r="CT24" s="32"/>
      <c r="CU24" s="32"/>
      <c r="CV24" s="32"/>
      <c r="CW24" s="32"/>
      <c r="CX24" s="33">
        <v>0</v>
      </c>
      <c r="CY24" s="33">
        <v>0</v>
      </c>
      <c r="CZ24" s="33">
        <v>0</v>
      </c>
      <c r="DA24" s="33">
        <v>1</v>
      </c>
      <c r="DB24" s="33">
        <v>0</v>
      </c>
      <c r="DC24" s="33">
        <v>0</v>
      </c>
      <c r="DD24" s="33">
        <v>0</v>
      </c>
      <c r="DE24" s="33">
        <v>0</v>
      </c>
      <c r="DF24" s="33">
        <v>0</v>
      </c>
      <c r="DG24" s="33">
        <v>0</v>
      </c>
      <c r="DH24" s="33">
        <v>1</v>
      </c>
      <c r="DI24" s="33">
        <v>0</v>
      </c>
      <c r="DJ24" s="33">
        <v>0</v>
      </c>
      <c r="DK24" s="33">
        <v>0</v>
      </c>
      <c r="DL24" s="33">
        <v>0</v>
      </c>
      <c r="DM24" s="33">
        <v>0</v>
      </c>
      <c r="DN24" s="33">
        <v>0</v>
      </c>
      <c r="DO24" s="33">
        <v>1</v>
      </c>
      <c r="DP24" s="33">
        <v>0</v>
      </c>
      <c r="DQ24" s="33">
        <v>0</v>
      </c>
      <c r="DR24" s="33">
        <v>2</v>
      </c>
      <c r="DS24" s="33">
        <v>0</v>
      </c>
      <c r="DT24" s="33">
        <v>0</v>
      </c>
      <c r="DU24" s="33">
        <v>0</v>
      </c>
      <c r="DV24" s="33">
        <v>1</v>
      </c>
      <c r="DW24" s="33">
        <v>0</v>
      </c>
      <c r="DX24" s="33">
        <v>0</v>
      </c>
      <c r="DY24" s="33">
        <v>0</v>
      </c>
      <c r="DZ24" s="33">
        <v>0</v>
      </c>
      <c r="EA24" s="33">
        <v>2</v>
      </c>
      <c r="EB24" s="33"/>
    </row>
    <row r="25" spans="1:132" ht="25.5" customHeight="1">
      <c r="A25" s="68"/>
      <c r="B25" s="68"/>
      <c r="C25" s="68"/>
      <c r="D25" s="68"/>
      <c r="E25" s="68"/>
      <c r="F25" s="71"/>
      <c r="G25" s="30" t="s">
        <v>47</v>
      </c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2"/>
      <c r="CS25" s="32"/>
      <c r="CT25" s="32"/>
      <c r="CU25" s="32"/>
      <c r="CV25" s="32"/>
      <c r="CW25" s="32"/>
      <c r="CX25" s="33">
        <v>0</v>
      </c>
      <c r="CY25" s="33">
        <v>0</v>
      </c>
      <c r="CZ25" s="33">
        <v>0</v>
      </c>
      <c r="DA25" s="33">
        <v>1</v>
      </c>
      <c r="DB25" s="33">
        <v>0</v>
      </c>
      <c r="DC25" s="33">
        <v>0</v>
      </c>
      <c r="DD25" s="33">
        <v>0</v>
      </c>
      <c r="DE25" s="33">
        <v>0</v>
      </c>
      <c r="DF25" s="33">
        <v>0</v>
      </c>
      <c r="DG25" s="33">
        <v>0</v>
      </c>
      <c r="DH25" s="33">
        <v>1</v>
      </c>
      <c r="DI25" s="33">
        <v>0</v>
      </c>
      <c r="DJ25" s="33">
        <v>0</v>
      </c>
      <c r="DK25" s="33">
        <v>0</v>
      </c>
      <c r="DL25" s="33">
        <v>0</v>
      </c>
      <c r="DM25" s="33">
        <v>0</v>
      </c>
      <c r="DN25" s="33">
        <v>0</v>
      </c>
      <c r="DO25" s="33">
        <v>1</v>
      </c>
      <c r="DP25" s="33">
        <v>0</v>
      </c>
      <c r="DQ25" s="33">
        <v>0</v>
      </c>
      <c r="DR25" s="33">
        <v>2</v>
      </c>
      <c r="DS25" s="33">
        <v>0</v>
      </c>
      <c r="DT25" s="33">
        <v>0</v>
      </c>
      <c r="DU25" s="33">
        <v>0</v>
      </c>
      <c r="DV25" s="33">
        <v>1</v>
      </c>
      <c r="DW25" s="33">
        <v>0</v>
      </c>
      <c r="DX25" s="33">
        <v>0</v>
      </c>
      <c r="DY25" s="33">
        <v>0</v>
      </c>
      <c r="DZ25" s="33">
        <v>0</v>
      </c>
      <c r="EA25" s="33">
        <v>2</v>
      </c>
      <c r="EB25" s="33"/>
    </row>
    <row r="26" spans="1:132" ht="25.5" customHeight="1">
      <c r="A26" s="66">
        <v>5</v>
      </c>
      <c r="B26" s="66" t="s">
        <v>65</v>
      </c>
      <c r="C26" s="66" t="s">
        <v>55</v>
      </c>
      <c r="D26" s="66" t="s">
        <v>40</v>
      </c>
      <c r="E26" s="66" t="s">
        <v>49</v>
      </c>
      <c r="F26" s="69">
        <v>43831</v>
      </c>
      <c r="G26" s="30" t="s">
        <v>42</v>
      </c>
      <c r="H26" s="31">
        <v>1</v>
      </c>
      <c r="I26" s="31"/>
      <c r="J26" s="31">
        <v>1</v>
      </c>
      <c r="K26" s="31"/>
      <c r="L26" s="31">
        <v>1</v>
      </c>
      <c r="M26" s="31"/>
      <c r="N26" s="31"/>
      <c r="O26" s="31"/>
      <c r="P26" s="31">
        <v>1</v>
      </c>
      <c r="Q26" s="31"/>
      <c r="R26" s="31">
        <v>1</v>
      </c>
      <c r="S26" s="31"/>
      <c r="T26" s="31">
        <v>1</v>
      </c>
      <c r="U26" s="31"/>
      <c r="V26" s="31">
        <v>1</v>
      </c>
      <c r="W26" s="31"/>
      <c r="X26" s="31">
        <v>1</v>
      </c>
      <c r="Y26" s="31"/>
      <c r="Z26" s="31">
        <v>1</v>
      </c>
      <c r="AA26" s="31"/>
      <c r="AB26" s="31"/>
      <c r="AC26" s="31"/>
      <c r="AD26" s="31">
        <v>1</v>
      </c>
      <c r="AE26" s="31"/>
      <c r="AF26" s="31">
        <v>1</v>
      </c>
      <c r="AG26" s="31"/>
      <c r="AH26" s="31">
        <v>1</v>
      </c>
      <c r="AI26" s="31"/>
      <c r="AJ26" s="31">
        <v>1</v>
      </c>
      <c r="AK26" s="31"/>
      <c r="AL26" s="31">
        <v>1</v>
      </c>
      <c r="AM26" s="31"/>
      <c r="AN26" s="31">
        <v>1</v>
      </c>
      <c r="AO26" s="31"/>
      <c r="AP26" s="31"/>
      <c r="AQ26" s="31"/>
      <c r="AR26" s="31">
        <v>1</v>
      </c>
      <c r="AS26" s="31"/>
      <c r="AT26" s="31">
        <v>1</v>
      </c>
      <c r="AU26" s="31"/>
      <c r="AV26" s="31"/>
      <c r="AW26" s="31" t="s">
        <v>44</v>
      </c>
      <c r="AX26" s="31">
        <v>1</v>
      </c>
      <c r="AY26" s="31"/>
      <c r="AZ26" s="31">
        <v>0.75</v>
      </c>
      <c r="BA26" s="31" t="s">
        <v>50</v>
      </c>
      <c r="BB26" s="31">
        <v>1</v>
      </c>
      <c r="BC26" s="31"/>
      <c r="BD26" s="31"/>
      <c r="BE26" s="31"/>
      <c r="BF26" s="31">
        <v>1</v>
      </c>
      <c r="BG26" s="31"/>
      <c r="BH26" s="31">
        <v>1</v>
      </c>
      <c r="BI26" s="31"/>
      <c r="BJ26" s="31">
        <v>1</v>
      </c>
      <c r="BK26" s="31"/>
      <c r="BL26" s="31">
        <v>1</v>
      </c>
      <c r="BM26" s="31"/>
      <c r="BN26" s="31"/>
      <c r="BO26" s="31" t="s">
        <v>44</v>
      </c>
      <c r="BP26" s="31"/>
      <c r="BQ26" s="31"/>
      <c r="BR26" s="37">
        <v>23.75</v>
      </c>
      <c r="BS26" s="37">
        <v>0</v>
      </c>
      <c r="BT26" s="37">
        <v>0</v>
      </c>
      <c r="BU26" s="37">
        <v>0</v>
      </c>
      <c r="BV26" s="37">
        <v>0</v>
      </c>
      <c r="BW26" s="37">
        <v>0</v>
      </c>
      <c r="BX26" s="37">
        <v>0</v>
      </c>
      <c r="BY26" s="37">
        <v>0</v>
      </c>
      <c r="BZ26" s="37">
        <v>0</v>
      </c>
      <c r="CA26" s="37">
        <v>0</v>
      </c>
      <c r="CB26" s="37">
        <v>0</v>
      </c>
      <c r="CC26" s="37">
        <v>0</v>
      </c>
      <c r="CD26" s="37"/>
      <c r="CE26" s="37"/>
      <c r="CF26" s="37"/>
      <c r="CG26" s="37"/>
      <c r="CH26" s="37"/>
      <c r="CI26" s="37"/>
      <c r="CJ26" s="37"/>
      <c r="CK26" s="37"/>
      <c r="CL26" s="37">
        <v>0.25</v>
      </c>
      <c r="CM26" s="37"/>
      <c r="CN26" s="37">
        <v>2</v>
      </c>
      <c r="CO26" s="37"/>
      <c r="CP26" s="37">
        <v>25.75</v>
      </c>
      <c r="CQ26" s="37">
        <v>0</v>
      </c>
      <c r="CR26" s="32"/>
      <c r="CS26" s="32"/>
      <c r="CT26" s="32"/>
      <c r="CU26" s="32"/>
      <c r="CV26" s="32"/>
      <c r="CW26" s="32"/>
      <c r="CX26" s="33">
        <v>0</v>
      </c>
      <c r="CY26" s="33">
        <v>0</v>
      </c>
      <c r="CZ26" s="33">
        <v>0</v>
      </c>
      <c r="DA26" s="33">
        <v>1</v>
      </c>
      <c r="DB26" s="33">
        <v>0</v>
      </c>
      <c r="DC26" s="33">
        <v>0</v>
      </c>
      <c r="DD26" s="33">
        <v>0</v>
      </c>
      <c r="DE26" s="33">
        <v>0</v>
      </c>
      <c r="DF26" s="33">
        <v>0</v>
      </c>
      <c r="DG26" s="33">
        <v>0</v>
      </c>
      <c r="DH26" s="33">
        <v>1</v>
      </c>
      <c r="DI26" s="33">
        <v>0</v>
      </c>
      <c r="DJ26" s="33">
        <v>0</v>
      </c>
      <c r="DK26" s="33">
        <v>0</v>
      </c>
      <c r="DL26" s="33">
        <v>0</v>
      </c>
      <c r="DM26" s="33">
        <v>0</v>
      </c>
      <c r="DN26" s="33">
        <v>0</v>
      </c>
      <c r="DO26" s="33">
        <v>1</v>
      </c>
      <c r="DP26" s="33">
        <v>0</v>
      </c>
      <c r="DQ26" s="33">
        <v>0</v>
      </c>
      <c r="DR26" s="33">
        <v>2</v>
      </c>
      <c r="DS26" s="33">
        <v>0</v>
      </c>
      <c r="DT26" s="33">
        <v>0</v>
      </c>
      <c r="DU26" s="33">
        <v>0</v>
      </c>
      <c r="DV26" s="33">
        <v>1</v>
      </c>
      <c r="DW26" s="33">
        <v>0</v>
      </c>
      <c r="DX26" s="33">
        <v>0</v>
      </c>
      <c r="DY26" s="33">
        <v>0</v>
      </c>
      <c r="DZ26" s="33">
        <v>0</v>
      </c>
      <c r="EA26" s="33">
        <v>2</v>
      </c>
      <c r="EB26" s="33"/>
    </row>
    <row r="27" spans="1:132" ht="25.5" customHeight="1">
      <c r="A27" s="67"/>
      <c r="B27" s="67"/>
      <c r="C27" s="67"/>
      <c r="D27" s="67"/>
      <c r="E27" s="67"/>
      <c r="F27" s="70"/>
      <c r="G27" s="30" t="s">
        <v>45</v>
      </c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2"/>
      <c r="CS27" s="32"/>
      <c r="CT27" s="32"/>
      <c r="CU27" s="32"/>
      <c r="CV27" s="32"/>
      <c r="CW27" s="32"/>
      <c r="CX27" s="33">
        <v>0</v>
      </c>
      <c r="CY27" s="33">
        <v>0</v>
      </c>
      <c r="CZ27" s="33">
        <v>0</v>
      </c>
      <c r="DA27" s="33">
        <v>1</v>
      </c>
      <c r="DB27" s="33">
        <v>0</v>
      </c>
      <c r="DC27" s="33">
        <v>0</v>
      </c>
      <c r="DD27" s="33">
        <v>0</v>
      </c>
      <c r="DE27" s="33">
        <v>0</v>
      </c>
      <c r="DF27" s="33">
        <v>0</v>
      </c>
      <c r="DG27" s="33">
        <v>0</v>
      </c>
      <c r="DH27" s="33">
        <v>1</v>
      </c>
      <c r="DI27" s="33">
        <v>0</v>
      </c>
      <c r="DJ27" s="33">
        <v>0</v>
      </c>
      <c r="DK27" s="33">
        <v>0</v>
      </c>
      <c r="DL27" s="33">
        <v>0</v>
      </c>
      <c r="DM27" s="33">
        <v>0</v>
      </c>
      <c r="DN27" s="33">
        <v>0</v>
      </c>
      <c r="DO27" s="33">
        <v>1</v>
      </c>
      <c r="DP27" s="33">
        <v>0</v>
      </c>
      <c r="DQ27" s="33">
        <v>0</v>
      </c>
      <c r="DR27" s="33">
        <v>2</v>
      </c>
      <c r="DS27" s="33">
        <v>0</v>
      </c>
      <c r="DT27" s="33">
        <v>0</v>
      </c>
      <c r="DU27" s="33">
        <v>0</v>
      </c>
      <c r="DV27" s="33">
        <v>1</v>
      </c>
      <c r="DW27" s="33">
        <v>0</v>
      </c>
      <c r="DX27" s="33">
        <v>0</v>
      </c>
      <c r="DY27" s="33">
        <v>0</v>
      </c>
      <c r="DZ27" s="33">
        <v>0</v>
      </c>
      <c r="EA27" s="33">
        <v>2</v>
      </c>
      <c r="EB27" s="33"/>
    </row>
    <row r="28" spans="1:132" ht="25.5" customHeight="1">
      <c r="A28" s="67"/>
      <c r="B28" s="67"/>
      <c r="C28" s="67"/>
      <c r="D28" s="67"/>
      <c r="E28" s="67"/>
      <c r="F28" s="70"/>
      <c r="G28" s="30" t="s">
        <v>46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2"/>
      <c r="CS28" s="32"/>
      <c r="CT28" s="32"/>
      <c r="CU28" s="32"/>
      <c r="CV28" s="32"/>
      <c r="CW28" s="32"/>
      <c r="CX28" s="33">
        <v>0</v>
      </c>
      <c r="CY28" s="33">
        <v>0</v>
      </c>
      <c r="CZ28" s="33">
        <v>0</v>
      </c>
      <c r="DA28" s="33">
        <v>1</v>
      </c>
      <c r="DB28" s="33">
        <v>0</v>
      </c>
      <c r="DC28" s="33">
        <v>0</v>
      </c>
      <c r="DD28" s="33">
        <v>0</v>
      </c>
      <c r="DE28" s="33">
        <v>0</v>
      </c>
      <c r="DF28" s="33">
        <v>0</v>
      </c>
      <c r="DG28" s="33">
        <v>0</v>
      </c>
      <c r="DH28" s="33">
        <v>1</v>
      </c>
      <c r="DI28" s="33">
        <v>0</v>
      </c>
      <c r="DJ28" s="33">
        <v>0</v>
      </c>
      <c r="DK28" s="33">
        <v>0</v>
      </c>
      <c r="DL28" s="33">
        <v>0</v>
      </c>
      <c r="DM28" s="33">
        <v>0</v>
      </c>
      <c r="DN28" s="33">
        <v>0</v>
      </c>
      <c r="DO28" s="33">
        <v>1</v>
      </c>
      <c r="DP28" s="33">
        <v>0</v>
      </c>
      <c r="DQ28" s="33">
        <v>0</v>
      </c>
      <c r="DR28" s="33">
        <v>2</v>
      </c>
      <c r="DS28" s="33">
        <v>0</v>
      </c>
      <c r="DT28" s="33">
        <v>0</v>
      </c>
      <c r="DU28" s="33">
        <v>0</v>
      </c>
      <c r="DV28" s="33">
        <v>1</v>
      </c>
      <c r="DW28" s="33">
        <v>0</v>
      </c>
      <c r="DX28" s="33">
        <v>0</v>
      </c>
      <c r="DY28" s="33">
        <v>0</v>
      </c>
      <c r="DZ28" s="33">
        <v>0</v>
      </c>
      <c r="EA28" s="33">
        <v>2</v>
      </c>
      <c r="EB28" s="33"/>
    </row>
    <row r="29" spans="1:132" ht="25.5" customHeight="1">
      <c r="A29" s="68"/>
      <c r="B29" s="68"/>
      <c r="C29" s="68"/>
      <c r="D29" s="68"/>
      <c r="E29" s="68"/>
      <c r="F29" s="71"/>
      <c r="G29" s="30" t="s">
        <v>47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2"/>
      <c r="CS29" s="32"/>
      <c r="CT29" s="32"/>
      <c r="CU29" s="32"/>
      <c r="CV29" s="32"/>
      <c r="CW29" s="32"/>
      <c r="CX29" s="33">
        <v>0</v>
      </c>
      <c r="CY29" s="33">
        <v>0</v>
      </c>
      <c r="CZ29" s="33">
        <v>0</v>
      </c>
      <c r="DA29" s="33">
        <v>1</v>
      </c>
      <c r="DB29" s="33">
        <v>0</v>
      </c>
      <c r="DC29" s="33">
        <v>0</v>
      </c>
      <c r="DD29" s="33">
        <v>0</v>
      </c>
      <c r="DE29" s="33">
        <v>0</v>
      </c>
      <c r="DF29" s="33">
        <v>0</v>
      </c>
      <c r="DG29" s="33">
        <v>0</v>
      </c>
      <c r="DH29" s="33">
        <v>1</v>
      </c>
      <c r="DI29" s="33">
        <v>0</v>
      </c>
      <c r="DJ29" s="33">
        <v>0</v>
      </c>
      <c r="DK29" s="33">
        <v>0</v>
      </c>
      <c r="DL29" s="33">
        <v>0</v>
      </c>
      <c r="DM29" s="33">
        <v>0</v>
      </c>
      <c r="DN29" s="33">
        <v>0</v>
      </c>
      <c r="DO29" s="33">
        <v>1</v>
      </c>
      <c r="DP29" s="33">
        <v>0</v>
      </c>
      <c r="DQ29" s="33">
        <v>0</v>
      </c>
      <c r="DR29" s="33">
        <v>2</v>
      </c>
      <c r="DS29" s="33">
        <v>0</v>
      </c>
      <c r="DT29" s="33">
        <v>0</v>
      </c>
      <c r="DU29" s="33">
        <v>0</v>
      </c>
      <c r="DV29" s="33">
        <v>1</v>
      </c>
      <c r="DW29" s="33">
        <v>0</v>
      </c>
      <c r="DX29" s="33">
        <v>0</v>
      </c>
      <c r="DY29" s="33">
        <v>0</v>
      </c>
      <c r="DZ29" s="33">
        <v>0</v>
      </c>
      <c r="EA29" s="33">
        <v>2</v>
      </c>
      <c r="EB29" s="33"/>
    </row>
    <row r="30" spans="1:132" ht="25.5" customHeight="1">
      <c r="A30" s="66">
        <v>6</v>
      </c>
      <c r="B30" s="66" t="s">
        <v>66</v>
      </c>
      <c r="C30" s="66" t="s">
        <v>56</v>
      </c>
      <c r="D30" s="66" t="s">
        <v>40</v>
      </c>
      <c r="E30" s="66" t="s">
        <v>49</v>
      </c>
      <c r="F30" s="69">
        <v>43831</v>
      </c>
      <c r="G30" s="30" t="s">
        <v>42</v>
      </c>
      <c r="H30" s="31">
        <v>1</v>
      </c>
      <c r="I30" s="31"/>
      <c r="J30" s="31">
        <v>1</v>
      </c>
      <c r="K30" s="31"/>
      <c r="L30" s="31">
        <v>1</v>
      </c>
      <c r="M30" s="31"/>
      <c r="N30" s="31"/>
      <c r="O30" s="31"/>
      <c r="P30" s="31">
        <v>1</v>
      </c>
      <c r="Q30" s="31"/>
      <c r="R30" s="31">
        <v>1</v>
      </c>
      <c r="S30" s="31"/>
      <c r="T30" s="31">
        <v>1</v>
      </c>
      <c r="U30" s="31"/>
      <c r="V30" s="31">
        <v>1</v>
      </c>
      <c r="W30" s="31"/>
      <c r="X30" s="31">
        <v>1</v>
      </c>
      <c r="Y30" s="31"/>
      <c r="Z30" s="31">
        <v>1</v>
      </c>
      <c r="AA30" s="31"/>
      <c r="AB30" s="31"/>
      <c r="AC30" s="31"/>
      <c r="AD30" s="31">
        <v>1</v>
      </c>
      <c r="AE30" s="31"/>
      <c r="AF30" s="31">
        <v>1</v>
      </c>
      <c r="AG30" s="31"/>
      <c r="AH30" s="31">
        <v>1</v>
      </c>
      <c r="AI30" s="31"/>
      <c r="AJ30" s="31">
        <v>1</v>
      </c>
      <c r="AK30" s="31"/>
      <c r="AL30" s="31">
        <v>1</v>
      </c>
      <c r="AM30" s="31"/>
      <c r="AN30" s="31">
        <v>1</v>
      </c>
      <c r="AO30" s="31"/>
      <c r="AP30" s="31"/>
      <c r="AQ30" s="31"/>
      <c r="AR30" s="31">
        <v>1</v>
      </c>
      <c r="AS30" s="31"/>
      <c r="AT30" s="31">
        <v>1</v>
      </c>
      <c r="AU30" s="31"/>
      <c r="AV30" s="31"/>
      <c r="AW30" s="31" t="s">
        <v>44</v>
      </c>
      <c r="AX30" s="31">
        <v>1</v>
      </c>
      <c r="AY30" s="31"/>
      <c r="AZ30" s="31">
        <v>1</v>
      </c>
      <c r="BA30" s="31"/>
      <c r="BB30" s="31">
        <v>1</v>
      </c>
      <c r="BC30" s="31"/>
      <c r="BD30" s="31"/>
      <c r="BE30" s="31"/>
      <c r="BF30" s="31">
        <v>1</v>
      </c>
      <c r="BG30" s="31"/>
      <c r="BH30" s="31">
        <v>1</v>
      </c>
      <c r="BI30" s="31"/>
      <c r="BJ30" s="31">
        <v>1</v>
      </c>
      <c r="BK30" s="31"/>
      <c r="BL30" s="31">
        <v>1</v>
      </c>
      <c r="BM30" s="31"/>
      <c r="BN30" s="31"/>
      <c r="BO30" s="31" t="s">
        <v>44</v>
      </c>
      <c r="BP30" s="31"/>
      <c r="BQ30" s="31"/>
      <c r="BR30" s="37">
        <v>24</v>
      </c>
      <c r="BS30" s="37">
        <v>0</v>
      </c>
      <c r="BT30" s="37">
        <v>0</v>
      </c>
      <c r="BU30" s="37">
        <v>0</v>
      </c>
      <c r="BV30" s="37">
        <v>0</v>
      </c>
      <c r="BW30" s="37">
        <v>0</v>
      </c>
      <c r="BX30" s="37">
        <v>0</v>
      </c>
      <c r="BY30" s="37">
        <v>0</v>
      </c>
      <c r="BZ30" s="37">
        <v>0</v>
      </c>
      <c r="CA30" s="37">
        <v>0</v>
      </c>
      <c r="CB30" s="37">
        <v>0</v>
      </c>
      <c r="CC30" s="37">
        <v>0</v>
      </c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>
        <v>2</v>
      </c>
      <c r="CO30" s="37"/>
      <c r="CP30" s="37">
        <v>26</v>
      </c>
      <c r="CQ30" s="37">
        <v>0</v>
      </c>
      <c r="CR30" s="32"/>
      <c r="CS30" s="32"/>
      <c r="CT30" s="32"/>
      <c r="CU30" s="32"/>
      <c r="CV30" s="32"/>
      <c r="CW30" s="32"/>
      <c r="CX30" s="33">
        <v>0</v>
      </c>
      <c r="CY30" s="33">
        <v>0</v>
      </c>
      <c r="CZ30" s="33">
        <v>0</v>
      </c>
      <c r="DA30" s="33">
        <v>1</v>
      </c>
      <c r="DB30" s="33">
        <v>0</v>
      </c>
      <c r="DC30" s="33">
        <v>0</v>
      </c>
      <c r="DD30" s="33">
        <v>0</v>
      </c>
      <c r="DE30" s="33">
        <v>0</v>
      </c>
      <c r="DF30" s="33">
        <v>0</v>
      </c>
      <c r="DG30" s="33">
        <v>0</v>
      </c>
      <c r="DH30" s="33">
        <v>1</v>
      </c>
      <c r="DI30" s="33">
        <v>0</v>
      </c>
      <c r="DJ30" s="33">
        <v>0</v>
      </c>
      <c r="DK30" s="33">
        <v>0</v>
      </c>
      <c r="DL30" s="33">
        <v>0</v>
      </c>
      <c r="DM30" s="33">
        <v>0</v>
      </c>
      <c r="DN30" s="33">
        <v>0</v>
      </c>
      <c r="DO30" s="33">
        <v>1</v>
      </c>
      <c r="DP30" s="33">
        <v>0</v>
      </c>
      <c r="DQ30" s="33">
        <v>0</v>
      </c>
      <c r="DR30" s="33">
        <v>2</v>
      </c>
      <c r="DS30" s="33">
        <v>0</v>
      </c>
      <c r="DT30" s="33">
        <v>0</v>
      </c>
      <c r="DU30" s="33">
        <v>0</v>
      </c>
      <c r="DV30" s="33">
        <v>1</v>
      </c>
      <c r="DW30" s="33">
        <v>0</v>
      </c>
      <c r="DX30" s="33">
        <v>0</v>
      </c>
      <c r="DY30" s="33">
        <v>0</v>
      </c>
      <c r="DZ30" s="33">
        <v>0</v>
      </c>
      <c r="EA30" s="33">
        <v>2</v>
      </c>
      <c r="EB30" s="33"/>
    </row>
    <row r="31" spans="1:132" ht="25.5" customHeight="1">
      <c r="A31" s="67"/>
      <c r="B31" s="67"/>
      <c r="C31" s="67"/>
      <c r="D31" s="67"/>
      <c r="E31" s="67"/>
      <c r="F31" s="70"/>
      <c r="G31" s="30" t="s">
        <v>45</v>
      </c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2"/>
      <c r="CS31" s="32"/>
      <c r="CT31" s="32"/>
      <c r="CU31" s="32"/>
      <c r="CV31" s="32"/>
      <c r="CW31" s="32"/>
      <c r="CX31" s="33">
        <v>0</v>
      </c>
      <c r="CY31" s="33">
        <v>0</v>
      </c>
      <c r="CZ31" s="33">
        <v>0</v>
      </c>
      <c r="DA31" s="33">
        <v>1</v>
      </c>
      <c r="DB31" s="33">
        <v>0</v>
      </c>
      <c r="DC31" s="33">
        <v>0</v>
      </c>
      <c r="DD31" s="33">
        <v>0</v>
      </c>
      <c r="DE31" s="33">
        <v>0</v>
      </c>
      <c r="DF31" s="33">
        <v>0</v>
      </c>
      <c r="DG31" s="33">
        <v>0</v>
      </c>
      <c r="DH31" s="33">
        <v>1</v>
      </c>
      <c r="DI31" s="33">
        <v>0</v>
      </c>
      <c r="DJ31" s="33">
        <v>0</v>
      </c>
      <c r="DK31" s="33">
        <v>0</v>
      </c>
      <c r="DL31" s="33">
        <v>0</v>
      </c>
      <c r="DM31" s="33">
        <v>0</v>
      </c>
      <c r="DN31" s="33">
        <v>0</v>
      </c>
      <c r="DO31" s="33">
        <v>1</v>
      </c>
      <c r="DP31" s="33">
        <v>0</v>
      </c>
      <c r="DQ31" s="33">
        <v>0</v>
      </c>
      <c r="DR31" s="33">
        <v>2</v>
      </c>
      <c r="DS31" s="33">
        <v>0</v>
      </c>
      <c r="DT31" s="33">
        <v>0</v>
      </c>
      <c r="DU31" s="33">
        <v>0</v>
      </c>
      <c r="DV31" s="33">
        <v>1</v>
      </c>
      <c r="DW31" s="33">
        <v>0</v>
      </c>
      <c r="DX31" s="33">
        <v>0</v>
      </c>
      <c r="DY31" s="33">
        <v>0</v>
      </c>
      <c r="DZ31" s="33">
        <v>0</v>
      </c>
      <c r="EA31" s="33">
        <v>2</v>
      </c>
      <c r="EB31" s="33"/>
    </row>
    <row r="32" spans="1:132" ht="25.5" customHeight="1">
      <c r="A32" s="67"/>
      <c r="B32" s="67"/>
      <c r="C32" s="67"/>
      <c r="D32" s="67"/>
      <c r="E32" s="67"/>
      <c r="F32" s="70"/>
      <c r="G32" s="30" t="s">
        <v>46</v>
      </c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2"/>
      <c r="CS32" s="32"/>
      <c r="CT32" s="32"/>
      <c r="CU32" s="32"/>
      <c r="CV32" s="32"/>
      <c r="CW32" s="32"/>
      <c r="CX32" s="33">
        <v>0</v>
      </c>
      <c r="CY32" s="33">
        <v>0</v>
      </c>
      <c r="CZ32" s="33">
        <v>0</v>
      </c>
      <c r="DA32" s="33">
        <v>1</v>
      </c>
      <c r="DB32" s="33">
        <v>0</v>
      </c>
      <c r="DC32" s="33">
        <v>0</v>
      </c>
      <c r="DD32" s="33">
        <v>0</v>
      </c>
      <c r="DE32" s="33">
        <v>0</v>
      </c>
      <c r="DF32" s="33">
        <v>0</v>
      </c>
      <c r="DG32" s="33">
        <v>0</v>
      </c>
      <c r="DH32" s="33">
        <v>1</v>
      </c>
      <c r="DI32" s="33">
        <v>0</v>
      </c>
      <c r="DJ32" s="33">
        <v>0</v>
      </c>
      <c r="DK32" s="33">
        <v>0</v>
      </c>
      <c r="DL32" s="33">
        <v>0</v>
      </c>
      <c r="DM32" s="33">
        <v>0</v>
      </c>
      <c r="DN32" s="33">
        <v>0</v>
      </c>
      <c r="DO32" s="33">
        <v>1</v>
      </c>
      <c r="DP32" s="33">
        <v>0</v>
      </c>
      <c r="DQ32" s="33">
        <v>0</v>
      </c>
      <c r="DR32" s="33">
        <v>2</v>
      </c>
      <c r="DS32" s="33">
        <v>0</v>
      </c>
      <c r="DT32" s="33">
        <v>0</v>
      </c>
      <c r="DU32" s="33">
        <v>0</v>
      </c>
      <c r="DV32" s="33">
        <v>1</v>
      </c>
      <c r="DW32" s="33">
        <v>0</v>
      </c>
      <c r="DX32" s="33">
        <v>0</v>
      </c>
      <c r="DY32" s="33">
        <v>0</v>
      </c>
      <c r="DZ32" s="33">
        <v>0</v>
      </c>
      <c r="EA32" s="33">
        <v>2</v>
      </c>
      <c r="EB32" s="33"/>
    </row>
    <row r="33" spans="1:132" ht="25.5" customHeight="1">
      <c r="A33" s="68"/>
      <c r="B33" s="68"/>
      <c r="C33" s="68"/>
      <c r="D33" s="68"/>
      <c r="E33" s="68"/>
      <c r="F33" s="71"/>
      <c r="G33" s="30" t="s">
        <v>47</v>
      </c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2"/>
      <c r="CS33" s="32"/>
      <c r="CT33" s="32"/>
      <c r="CU33" s="32"/>
      <c r="CV33" s="32"/>
      <c r="CW33" s="32"/>
      <c r="CX33" s="33">
        <v>0</v>
      </c>
      <c r="CY33" s="33">
        <v>0</v>
      </c>
      <c r="CZ33" s="33">
        <v>0</v>
      </c>
      <c r="DA33" s="33">
        <v>1</v>
      </c>
      <c r="DB33" s="33">
        <v>0</v>
      </c>
      <c r="DC33" s="33">
        <v>0</v>
      </c>
      <c r="DD33" s="33">
        <v>0</v>
      </c>
      <c r="DE33" s="33">
        <v>0</v>
      </c>
      <c r="DF33" s="33">
        <v>0</v>
      </c>
      <c r="DG33" s="33">
        <v>0</v>
      </c>
      <c r="DH33" s="33">
        <v>1</v>
      </c>
      <c r="DI33" s="33">
        <v>0</v>
      </c>
      <c r="DJ33" s="33">
        <v>0</v>
      </c>
      <c r="DK33" s="33">
        <v>0</v>
      </c>
      <c r="DL33" s="33">
        <v>0</v>
      </c>
      <c r="DM33" s="33">
        <v>0</v>
      </c>
      <c r="DN33" s="33">
        <v>0</v>
      </c>
      <c r="DO33" s="33">
        <v>1</v>
      </c>
      <c r="DP33" s="33">
        <v>0</v>
      </c>
      <c r="DQ33" s="33">
        <v>0</v>
      </c>
      <c r="DR33" s="33">
        <v>2</v>
      </c>
      <c r="DS33" s="33">
        <v>0</v>
      </c>
      <c r="DT33" s="33">
        <v>0</v>
      </c>
      <c r="DU33" s="33">
        <v>0</v>
      </c>
      <c r="DV33" s="33">
        <v>1</v>
      </c>
      <c r="DW33" s="33">
        <v>0</v>
      </c>
      <c r="DX33" s="33">
        <v>0</v>
      </c>
      <c r="DY33" s="33">
        <v>0</v>
      </c>
      <c r="DZ33" s="33">
        <v>0</v>
      </c>
      <c r="EA33" s="33">
        <v>2</v>
      </c>
      <c r="EB33" s="33"/>
    </row>
    <row r="34" spans="1:132" ht="25.5" customHeight="1">
      <c r="A34" s="66">
        <v>7</v>
      </c>
      <c r="B34" s="66" t="s">
        <v>67</v>
      </c>
      <c r="C34" s="66" t="s">
        <v>57</v>
      </c>
      <c r="D34" s="66" t="s">
        <v>40</v>
      </c>
      <c r="E34" s="66" t="s">
        <v>58</v>
      </c>
      <c r="F34" s="69">
        <v>43831</v>
      </c>
      <c r="G34" s="30" t="s">
        <v>42</v>
      </c>
      <c r="H34" s="31">
        <v>1</v>
      </c>
      <c r="I34" s="31"/>
      <c r="J34" s="31">
        <v>1</v>
      </c>
      <c r="K34" s="31"/>
      <c r="L34" s="31">
        <v>1</v>
      </c>
      <c r="M34" s="31"/>
      <c r="N34" s="31"/>
      <c r="O34" s="31"/>
      <c r="P34" s="31">
        <v>1</v>
      </c>
      <c r="Q34" s="31"/>
      <c r="R34" s="31">
        <v>1</v>
      </c>
      <c r="S34" s="31"/>
      <c r="T34" s="31">
        <v>1</v>
      </c>
      <c r="U34" s="31"/>
      <c r="V34" s="31">
        <v>1</v>
      </c>
      <c r="W34" s="31"/>
      <c r="X34" s="31">
        <v>1</v>
      </c>
      <c r="Y34" s="31"/>
      <c r="Z34" s="31">
        <v>1</v>
      </c>
      <c r="AA34" s="31"/>
      <c r="AB34" s="31"/>
      <c r="AC34" s="31"/>
      <c r="AD34" s="31">
        <v>1</v>
      </c>
      <c r="AE34" s="31"/>
      <c r="AF34" s="31">
        <v>1</v>
      </c>
      <c r="AG34" s="31"/>
      <c r="AH34" s="31">
        <v>1</v>
      </c>
      <c r="AI34" s="31"/>
      <c r="AJ34" s="31">
        <v>1</v>
      </c>
      <c r="AK34" s="31"/>
      <c r="AL34" s="31">
        <v>1</v>
      </c>
      <c r="AM34" s="31"/>
      <c r="AN34" s="31">
        <v>1</v>
      </c>
      <c r="AO34" s="31"/>
      <c r="AP34" s="31"/>
      <c r="AQ34" s="31"/>
      <c r="AR34" s="31">
        <v>1</v>
      </c>
      <c r="AS34" s="31"/>
      <c r="AT34" s="31">
        <v>1</v>
      </c>
      <c r="AU34" s="31"/>
      <c r="AV34" s="31"/>
      <c r="AW34" s="31" t="s">
        <v>44</v>
      </c>
      <c r="AX34" s="31">
        <v>1</v>
      </c>
      <c r="AY34" s="31"/>
      <c r="AZ34" s="31">
        <v>1</v>
      </c>
      <c r="BA34" s="31"/>
      <c r="BB34" s="31">
        <v>1</v>
      </c>
      <c r="BC34" s="31"/>
      <c r="BD34" s="31"/>
      <c r="BE34" s="31"/>
      <c r="BF34" s="31">
        <v>1</v>
      </c>
      <c r="BG34" s="31"/>
      <c r="BH34" s="31">
        <v>1</v>
      </c>
      <c r="BI34" s="31"/>
      <c r="BJ34" s="31">
        <v>1</v>
      </c>
      <c r="BK34" s="31"/>
      <c r="BL34" s="31"/>
      <c r="BM34" s="31" t="s">
        <v>59</v>
      </c>
      <c r="BN34" s="31"/>
      <c r="BO34" s="31" t="s">
        <v>44</v>
      </c>
      <c r="BP34" s="31"/>
      <c r="BQ34" s="31"/>
      <c r="BR34" s="37">
        <v>23</v>
      </c>
      <c r="BS34" s="37">
        <v>0</v>
      </c>
      <c r="BT34" s="37">
        <v>0</v>
      </c>
      <c r="BU34" s="37">
        <v>0</v>
      </c>
      <c r="BV34" s="37">
        <v>0</v>
      </c>
      <c r="BW34" s="37">
        <v>0</v>
      </c>
      <c r="BX34" s="37">
        <v>0</v>
      </c>
      <c r="BY34" s="37">
        <v>0</v>
      </c>
      <c r="BZ34" s="37">
        <v>0</v>
      </c>
      <c r="CA34" s="37">
        <v>0</v>
      </c>
      <c r="CB34" s="37">
        <v>0</v>
      </c>
      <c r="CC34" s="37">
        <v>0</v>
      </c>
      <c r="CD34" s="37">
        <v>1</v>
      </c>
      <c r="CE34" s="37"/>
      <c r="CF34" s="37"/>
      <c r="CG34" s="37"/>
      <c r="CH34" s="37"/>
      <c r="CI34" s="37"/>
      <c r="CJ34" s="37"/>
      <c r="CK34" s="37"/>
      <c r="CL34" s="37"/>
      <c r="CM34" s="37"/>
      <c r="CN34" s="37">
        <v>2</v>
      </c>
      <c r="CO34" s="37"/>
      <c r="CP34" s="37">
        <v>26</v>
      </c>
      <c r="CQ34" s="37">
        <v>0</v>
      </c>
      <c r="CR34" s="32"/>
      <c r="CS34" s="32"/>
      <c r="CT34" s="32"/>
      <c r="CU34" s="32"/>
      <c r="CV34" s="32"/>
      <c r="CW34" s="32"/>
      <c r="CX34" s="33">
        <v>0</v>
      </c>
      <c r="CY34" s="33">
        <v>0</v>
      </c>
      <c r="CZ34" s="33">
        <v>0</v>
      </c>
      <c r="DA34" s="33">
        <v>1</v>
      </c>
      <c r="DB34" s="33">
        <v>0</v>
      </c>
      <c r="DC34" s="33">
        <v>0</v>
      </c>
      <c r="DD34" s="33">
        <v>0</v>
      </c>
      <c r="DE34" s="33">
        <v>0</v>
      </c>
      <c r="DF34" s="33">
        <v>0</v>
      </c>
      <c r="DG34" s="33">
        <v>0</v>
      </c>
      <c r="DH34" s="33">
        <v>1</v>
      </c>
      <c r="DI34" s="33">
        <v>0</v>
      </c>
      <c r="DJ34" s="33">
        <v>0</v>
      </c>
      <c r="DK34" s="33">
        <v>0</v>
      </c>
      <c r="DL34" s="33">
        <v>0</v>
      </c>
      <c r="DM34" s="33">
        <v>0</v>
      </c>
      <c r="DN34" s="33">
        <v>0</v>
      </c>
      <c r="DO34" s="33">
        <v>1</v>
      </c>
      <c r="DP34" s="33">
        <v>0</v>
      </c>
      <c r="DQ34" s="33">
        <v>0</v>
      </c>
      <c r="DR34" s="33">
        <v>2</v>
      </c>
      <c r="DS34" s="33">
        <v>0</v>
      </c>
      <c r="DT34" s="33">
        <v>0</v>
      </c>
      <c r="DU34" s="33">
        <v>0</v>
      </c>
      <c r="DV34" s="33">
        <v>1</v>
      </c>
      <c r="DW34" s="33">
        <v>0</v>
      </c>
      <c r="DX34" s="33">
        <v>0</v>
      </c>
      <c r="DY34" s="33">
        <v>0</v>
      </c>
      <c r="DZ34" s="33">
        <v>0</v>
      </c>
      <c r="EA34" s="33">
        <v>2</v>
      </c>
      <c r="EB34" s="33"/>
    </row>
    <row r="35" spans="1:132" ht="25.5" customHeight="1">
      <c r="A35" s="67"/>
      <c r="B35" s="67"/>
      <c r="C35" s="67"/>
      <c r="D35" s="67"/>
      <c r="E35" s="67"/>
      <c r="F35" s="70"/>
      <c r="G35" s="30" t="s">
        <v>45</v>
      </c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2"/>
      <c r="CS35" s="32"/>
      <c r="CT35" s="32"/>
      <c r="CU35" s="32"/>
      <c r="CV35" s="32"/>
      <c r="CW35" s="32"/>
      <c r="CX35" s="33">
        <v>0</v>
      </c>
      <c r="CY35" s="33">
        <v>0</v>
      </c>
      <c r="CZ35" s="33">
        <v>0</v>
      </c>
      <c r="DA35" s="33">
        <v>1</v>
      </c>
      <c r="DB35" s="33">
        <v>0</v>
      </c>
      <c r="DC35" s="33">
        <v>0</v>
      </c>
      <c r="DD35" s="33">
        <v>0</v>
      </c>
      <c r="DE35" s="33">
        <v>0</v>
      </c>
      <c r="DF35" s="33">
        <v>0</v>
      </c>
      <c r="DG35" s="33">
        <v>0</v>
      </c>
      <c r="DH35" s="33">
        <v>1</v>
      </c>
      <c r="DI35" s="33">
        <v>0</v>
      </c>
      <c r="DJ35" s="33">
        <v>0</v>
      </c>
      <c r="DK35" s="33">
        <v>0</v>
      </c>
      <c r="DL35" s="33">
        <v>0</v>
      </c>
      <c r="DM35" s="33">
        <v>0</v>
      </c>
      <c r="DN35" s="33">
        <v>0</v>
      </c>
      <c r="DO35" s="33">
        <v>1</v>
      </c>
      <c r="DP35" s="33">
        <v>0</v>
      </c>
      <c r="DQ35" s="33">
        <v>0</v>
      </c>
      <c r="DR35" s="33">
        <v>2</v>
      </c>
      <c r="DS35" s="33">
        <v>0</v>
      </c>
      <c r="DT35" s="33">
        <v>0</v>
      </c>
      <c r="DU35" s="33">
        <v>0</v>
      </c>
      <c r="DV35" s="33">
        <v>1</v>
      </c>
      <c r="DW35" s="33">
        <v>0</v>
      </c>
      <c r="DX35" s="33">
        <v>0</v>
      </c>
      <c r="DY35" s="33">
        <v>0</v>
      </c>
      <c r="DZ35" s="33">
        <v>0</v>
      </c>
      <c r="EA35" s="33">
        <v>2</v>
      </c>
      <c r="EB35" s="33"/>
    </row>
    <row r="36" spans="1:132" ht="25.5" customHeight="1">
      <c r="A36" s="67"/>
      <c r="B36" s="67"/>
      <c r="C36" s="67"/>
      <c r="D36" s="67"/>
      <c r="E36" s="67"/>
      <c r="F36" s="70"/>
      <c r="G36" s="30" t="s">
        <v>46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2"/>
      <c r="CS36" s="32"/>
      <c r="CT36" s="32"/>
      <c r="CU36" s="32"/>
      <c r="CV36" s="32"/>
      <c r="CW36" s="32"/>
      <c r="CX36" s="33">
        <v>0</v>
      </c>
      <c r="CY36" s="33">
        <v>0</v>
      </c>
      <c r="CZ36" s="33">
        <v>0</v>
      </c>
      <c r="DA36" s="33">
        <v>1</v>
      </c>
      <c r="DB36" s="33">
        <v>0</v>
      </c>
      <c r="DC36" s="33">
        <v>0</v>
      </c>
      <c r="DD36" s="33">
        <v>0</v>
      </c>
      <c r="DE36" s="33">
        <v>0</v>
      </c>
      <c r="DF36" s="33">
        <v>0</v>
      </c>
      <c r="DG36" s="33">
        <v>0</v>
      </c>
      <c r="DH36" s="33">
        <v>1</v>
      </c>
      <c r="DI36" s="33">
        <v>0</v>
      </c>
      <c r="DJ36" s="33">
        <v>0</v>
      </c>
      <c r="DK36" s="33">
        <v>0</v>
      </c>
      <c r="DL36" s="33">
        <v>0</v>
      </c>
      <c r="DM36" s="33">
        <v>0</v>
      </c>
      <c r="DN36" s="33">
        <v>0</v>
      </c>
      <c r="DO36" s="33">
        <v>1</v>
      </c>
      <c r="DP36" s="33">
        <v>0</v>
      </c>
      <c r="DQ36" s="33">
        <v>0</v>
      </c>
      <c r="DR36" s="33">
        <v>2</v>
      </c>
      <c r="DS36" s="33">
        <v>0</v>
      </c>
      <c r="DT36" s="33">
        <v>0</v>
      </c>
      <c r="DU36" s="33">
        <v>0</v>
      </c>
      <c r="DV36" s="33">
        <v>1</v>
      </c>
      <c r="DW36" s="33">
        <v>0</v>
      </c>
      <c r="DX36" s="33">
        <v>0</v>
      </c>
      <c r="DY36" s="33">
        <v>0</v>
      </c>
      <c r="DZ36" s="33">
        <v>0</v>
      </c>
      <c r="EA36" s="33">
        <v>2</v>
      </c>
      <c r="EB36" s="33"/>
    </row>
    <row r="37" spans="1:132" s="7" customFormat="1" ht="25.5" customHeight="1">
      <c r="A37" s="68"/>
      <c r="B37" s="68"/>
      <c r="C37" s="68"/>
      <c r="D37" s="68"/>
      <c r="E37" s="68"/>
      <c r="F37" s="71"/>
      <c r="G37" s="30" t="s">
        <v>47</v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2"/>
      <c r="CS37" s="32"/>
      <c r="CT37" s="32"/>
      <c r="CU37" s="32"/>
      <c r="CV37" s="32"/>
      <c r="CW37" s="32"/>
      <c r="CX37" s="33">
        <v>0</v>
      </c>
      <c r="CY37" s="33">
        <v>0</v>
      </c>
      <c r="CZ37" s="33">
        <v>0</v>
      </c>
      <c r="DA37" s="33">
        <v>1</v>
      </c>
      <c r="DB37" s="33">
        <v>0</v>
      </c>
      <c r="DC37" s="33">
        <v>0</v>
      </c>
      <c r="DD37" s="33">
        <v>0</v>
      </c>
      <c r="DE37" s="33">
        <v>0</v>
      </c>
      <c r="DF37" s="33">
        <v>0</v>
      </c>
      <c r="DG37" s="33">
        <v>0</v>
      </c>
      <c r="DH37" s="33">
        <v>1</v>
      </c>
      <c r="DI37" s="33">
        <v>0</v>
      </c>
      <c r="DJ37" s="33">
        <v>0</v>
      </c>
      <c r="DK37" s="33">
        <v>0</v>
      </c>
      <c r="DL37" s="33">
        <v>0</v>
      </c>
      <c r="DM37" s="33">
        <v>0</v>
      </c>
      <c r="DN37" s="33">
        <v>0</v>
      </c>
      <c r="DO37" s="33">
        <v>1</v>
      </c>
      <c r="DP37" s="33">
        <v>0</v>
      </c>
      <c r="DQ37" s="33">
        <v>0</v>
      </c>
      <c r="DR37" s="33">
        <v>2</v>
      </c>
      <c r="DS37" s="33">
        <v>0</v>
      </c>
      <c r="DT37" s="33">
        <v>0</v>
      </c>
      <c r="DU37" s="33">
        <v>0</v>
      </c>
      <c r="DV37" s="33">
        <v>1</v>
      </c>
      <c r="DW37" s="33">
        <v>0</v>
      </c>
      <c r="DX37" s="33">
        <v>0</v>
      </c>
      <c r="DY37" s="33">
        <v>0</v>
      </c>
      <c r="DZ37" s="33">
        <v>0</v>
      </c>
      <c r="EA37" s="33">
        <v>2</v>
      </c>
      <c r="EB37" s="33"/>
    </row>
    <row r="38" spans="1:132">
      <c r="B38" s="34"/>
      <c r="C38" s="34"/>
      <c r="D38" s="34"/>
      <c r="E38" s="34"/>
      <c r="F38" s="35"/>
      <c r="G38" s="34"/>
      <c r="I38" s="34"/>
      <c r="K38" s="34"/>
      <c r="M38" s="34"/>
      <c r="O38" s="34"/>
      <c r="Q38" s="34"/>
      <c r="S38" s="34"/>
      <c r="U38" s="34"/>
      <c r="W38" s="34"/>
      <c r="Y38" s="34"/>
      <c r="AA38" s="34"/>
      <c r="AC38" s="34"/>
      <c r="AE38" s="34"/>
      <c r="AG38" s="34"/>
      <c r="AI38" s="34"/>
      <c r="AK38" s="34"/>
      <c r="AM38" s="34"/>
      <c r="AO38" s="34"/>
      <c r="AQ38" s="34"/>
      <c r="AS38" s="34"/>
      <c r="AU38" s="34"/>
      <c r="AW38" s="34"/>
      <c r="AY38" s="34"/>
      <c r="BA38" s="34"/>
      <c r="BC38" s="34"/>
      <c r="BE38" s="34"/>
      <c r="BG38" s="34"/>
      <c r="BI38" s="34"/>
      <c r="BK38" s="34"/>
      <c r="BM38" s="34"/>
      <c r="BO38" s="34"/>
      <c r="BQ38" s="34"/>
      <c r="CR38" s="34"/>
      <c r="CS38" s="34"/>
      <c r="CT38" s="34"/>
      <c r="CU38" s="34"/>
      <c r="CV38" s="34"/>
      <c r="CW38" s="34"/>
    </row>
  </sheetData>
  <autoFilter ref="A8:CQ8"/>
  <mergeCells count="310">
    <mergeCell ref="CC34:CC37"/>
    <mergeCell ref="CC30:CC33"/>
    <mergeCell ref="CC26:CC29"/>
    <mergeCell ref="CD34:CD37"/>
    <mergeCell ref="CD26:CD29"/>
    <mergeCell ref="CD30:CD33"/>
    <mergeCell ref="CE30:CE33"/>
    <mergeCell ref="CE34:CE37"/>
    <mergeCell ref="CE26:CE29"/>
    <mergeCell ref="CF34:CF37"/>
    <mergeCell ref="CF26:CF29"/>
    <mergeCell ref="CF30:CF33"/>
    <mergeCell ref="CG34:CG37"/>
    <mergeCell ref="CG30:CG33"/>
    <mergeCell ref="CG26:CG29"/>
    <mergeCell ref="CH18:CH21"/>
    <mergeCell ref="CH22:CH25"/>
    <mergeCell ref="CH14:CH17"/>
    <mergeCell ref="CI18:CI21"/>
    <mergeCell ref="CI22:CI25"/>
    <mergeCell ref="CI14:CI17"/>
    <mergeCell ref="CH34:CH37"/>
    <mergeCell ref="CH30:CH33"/>
    <mergeCell ref="CH26:CH29"/>
    <mergeCell ref="CI30:CI33"/>
    <mergeCell ref="CI26:CI29"/>
    <mergeCell ref="CI34:CI37"/>
    <mergeCell ref="CJ14:CJ17"/>
    <mergeCell ref="CJ22:CJ25"/>
    <mergeCell ref="CJ18:CJ21"/>
    <mergeCell ref="CK14:CK17"/>
    <mergeCell ref="CK22:CK25"/>
    <mergeCell ref="CK18:CK21"/>
    <mergeCell ref="CL18:CL21"/>
    <mergeCell ref="CL22:CL25"/>
    <mergeCell ref="CL14:CL17"/>
    <mergeCell ref="CM18:CM21"/>
    <mergeCell ref="CM14:CM17"/>
    <mergeCell ref="CM22:CM25"/>
    <mergeCell ref="CN14:CN17"/>
    <mergeCell ref="CN18:CN21"/>
    <mergeCell ref="CN22:CN25"/>
    <mergeCell ref="CO18:CO21"/>
    <mergeCell ref="CO22:CO25"/>
    <mergeCell ref="CO14:CO17"/>
    <mergeCell ref="CP18:CP21"/>
    <mergeCell ref="CP14:CP17"/>
    <mergeCell ref="CP22:CP25"/>
    <mergeCell ref="CQ18:CQ21"/>
    <mergeCell ref="CQ14:CQ17"/>
    <mergeCell ref="CQ22:CQ25"/>
    <mergeCell ref="BT26:BT29"/>
    <mergeCell ref="BT30:BT33"/>
    <mergeCell ref="BT34:BT37"/>
    <mergeCell ref="BU30:BU33"/>
    <mergeCell ref="BU34:BU37"/>
    <mergeCell ref="BU26:BU29"/>
    <mergeCell ref="BV26:BV29"/>
    <mergeCell ref="BV34:BV37"/>
    <mergeCell ref="BV30:BV33"/>
    <mergeCell ref="BW34:BW37"/>
    <mergeCell ref="BW26:BW29"/>
    <mergeCell ref="BW30:BW33"/>
    <mergeCell ref="BX26:BX29"/>
    <mergeCell ref="BX30:BX33"/>
    <mergeCell ref="BX34:BX37"/>
    <mergeCell ref="BY26:BY29"/>
    <mergeCell ref="BY30:BY33"/>
    <mergeCell ref="BY34:BY37"/>
    <mergeCell ref="BZ26:BZ29"/>
    <mergeCell ref="BZ34:BZ37"/>
    <mergeCell ref="BZ30:BZ33"/>
    <mergeCell ref="CA14:CA17"/>
    <mergeCell ref="CA22:CA25"/>
    <mergeCell ref="CA18:CA21"/>
    <mergeCell ref="CB22:CB25"/>
    <mergeCell ref="CB14:CB17"/>
    <mergeCell ref="CB18:CB21"/>
    <mergeCell ref="BZ18:BZ21"/>
    <mergeCell ref="BZ14:BZ17"/>
    <mergeCell ref="BZ22:BZ25"/>
    <mergeCell ref="CA34:CA37"/>
    <mergeCell ref="CA26:CA29"/>
    <mergeCell ref="CA30:CA33"/>
    <mergeCell ref="CB34:CB37"/>
    <mergeCell ref="CB30:CB33"/>
    <mergeCell ref="CB26:CB29"/>
    <mergeCell ref="CC18:CC21"/>
    <mergeCell ref="CC22:CC25"/>
    <mergeCell ref="CC14:CC17"/>
    <mergeCell ref="CD18:CD21"/>
    <mergeCell ref="CD14:CD17"/>
    <mergeCell ref="CD22:CD25"/>
    <mergeCell ref="CE18:CE21"/>
    <mergeCell ref="CE22:CE25"/>
    <mergeCell ref="CE14:CE17"/>
    <mergeCell ref="CF14:CF17"/>
    <mergeCell ref="CF22:CF25"/>
    <mergeCell ref="CF18:CF21"/>
    <mergeCell ref="CG22:CG25"/>
    <mergeCell ref="CG14:CG17"/>
    <mergeCell ref="CG18:CG21"/>
    <mergeCell ref="BT18:BT21"/>
    <mergeCell ref="BT22:BT25"/>
    <mergeCell ref="BT14:BT17"/>
    <mergeCell ref="BU22:BU25"/>
    <mergeCell ref="BU18:BU21"/>
    <mergeCell ref="BU14:BU17"/>
    <mergeCell ref="BV18:BV21"/>
    <mergeCell ref="BV22:BV25"/>
    <mergeCell ref="BV14:BV17"/>
    <mergeCell ref="BW18:BW21"/>
    <mergeCell ref="BW22:BW25"/>
    <mergeCell ref="BW14:BW17"/>
    <mergeCell ref="BX14:BX17"/>
    <mergeCell ref="BX22:BX25"/>
    <mergeCell ref="BX18:BX21"/>
    <mergeCell ref="BY18:BY21"/>
    <mergeCell ref="BY22:BY25"/>
    <mergeCell ref="BY14:BY17"/>
    <mergeCell ref="E22:E25"/>
    <mergeCell ref="E34:E37"/>
    <mergeCell ref="E14:E17"/>
    <mergeCell ref="E26:E29"/>
    <mergeCell ref="E30:E33"/>
    <mergeCell ref="E18:E21"/>
    <mergeCell ref="F34:F37"/>
    <mergeCell ref="F14:F17"/>
    <mergeCell ref="F26:F29"/>
    <mergeCell ref="F30:F33"/>
    <mergeCell ref="F22:F25"/>
    <mergeCell ref="F18:F21"/>
    <mergeCell ref="BR26:BR29"/>
    <mergeCell ref="BR30:BR33"/>
    <mergeCell ref="BR18:BR21"/>
    <mergeCell ref="BR34:BR37"/>
    <mergeCell ref="BR14:BR17"/>
    <mergeCell ref="BR22:BR25"/>
    <mergeCell ref="BS34:BS37"/>
    <mergeCell ref="BS26:BS29"/>
    <mergeCell ref="BS22:BS25"/>
    <mergeCell ref="BS30:BS33"/>
    <mergeCell ref="BS14:BS17"/>
    <mergeCell ref="BS18:BS21"/>
    <mergeCell ref="A22:A25"/>
    <mergeCell ref="A26:A29"/>
    <mergeCell ref="A14:A17"/>
    <mergeCell ref="A30:A33"/>
    <mergeCell ref="A18:A21"/>
    <mergeCell ref="A34:A37"/>
    <mergeCell ref="B22:B25"/>
    <mergeCell ref="B14:B17"/>
    <mergeCell ref="B34:B37"/>
    <mergeCell ref="B26:B29"/>
    <mergeCell ref="B18:B21"/>
    <mergeCell ref="B30:B33"/>
    <mergeCell ref="C26:C29"/>
    <mergeCell ref="C30:C33"/>
    <mergeCell ref="C18:C21"/>
    <mergeCell ref="C34:C37"/>
    <mergeCell ref="C14:C17"/>
    <mergeCell ref="C22:C25"/>
    <mergeCell ref="D18:D21"/>
    <mergeCell ref="D34:D37"/>
    <mergeCell ref="D14:D17"/>
    <mergeCell ref="D26:D29"/>
    <mergeCell ref="D22:D25"/>
    <mergeCell ref="D30:D33"/>
    <mergeCell ref="A1:CR1"/>
    <mergeCell ref="L5:M5"/>
    <mergeCell ref="J5:K5"/>
    <mergeCell ref="H5:I5"/>
    <mergeCell ref="G5:G7"/>
    <mergeCell ref="A5:A7"/>
    <mergeCell ref="F5:F7"/>
    <mergeCell ref="B5:B7"/>
    <mergeCell ref="E5:E7"/>
    <mergeCell ref="D5:D7"/>
    <mergeCell ref="N5:O5"/>
    <mergeCell ref="C5:C7"/>
    <mergeCell ref="L6:M6"/>
    <mergeCell ref="J6:K6"/>
    <mergeCell ref="H6:I6"/>
    <mergeCell ref="N6:O6"/>
    <mergeCell ref="AH6:AI6"/>
    <mergeCell ref="AJ6:AK6"/>
    <mergeCell ref="AJ5:AK5"/>
    <mergeCell ref="AL5:AM5"/>
    <mergeCell ref="AL6:AM6"/>
    <mergeCell ref="AN5:AO5"/>
    <mergeCell ref="AZ5:BA5"/>
    <mergeCell ref="BB5:BC5"/>
    <mergeCell ref="CB10:CB13"/>
    <mergeCell ref="CC10:CC13"/>
    <mergeCell ref="A10:A13"/>
    <mergeCell ref="B10:B13"/>
    <mergeCell ref="C10:C13"/>
    <mergeCell ref="E10:E13"/>
    <mergeCell ref="D10:D13"/>
    <mergeCell ref="F10:F13"/>
    <mergeCell ref="BR10:BR13"/>
    <mergeCell ref="BS10:BS13"/>
    <mergeCell ref="BT10:BT13"/>
    <mergeCell ref="CN10:CN13"/>
    <mergeCell ref="CO10:CO13"/>
    <mergeCell ref="CP10:CP13"/>
    <mergeCell ref="CQ10:CQ13"/>
    <mergeCell ref="P6:Q6"/>
    <mergeCell ref="P5:Q5"/>
    <mergeCell ref="R6:S6"/>
    <mergeCell ref="R5:S5"/>
    <mergeCell ref="T5:U5"/>
    <mergeCell ref="T6:U6"/>
    <mergeCell ref="V6:W6"/>
    <mergeCell ref="V5:W5"/>
    <mergeCell ref="X6:Y6"/>
    <mergeCell ref="X5:Y5"/>
    <mergeCell ref="Z6:AA6"/>
    <mergeCell ref="Z5:AA5"/>
    <mergeCell ref="AB6:AC6"/>
    <mergeCell ref="AB5:AC5"/>
    <mergeCell ref="AD5:AE5"/>
    <mergeCell ref="AD6:AE6"/>
    <mergeCell ref="AF6:AG6"/>
    <mergeCell ref="AF5:AG5"/>
    <mergeCell ref="AH5:AI5"/>
    <mergeCell ref="CD10:CD13"/>
    <mergeCell ref="BN5:BO5"/>
    <mergeCell ref="BP6:BQ6"/>
    <mergeCell ref="BP5:BQ5"/>
    <mergeCell ref="BR5:BS6"/>
    <mergeCell ref="BT5:BU6"/>
    <mergeCell ref="BV5:BW6"/>
    <mergeCell ref="BX5:BY6"/>
    <mergeCell ref="BH5:BI5"/>
    <mergeCell ref="CM10:CM13"/>
    <mergeCell ref="CE10:CE13"/>
    <mergeCell ref="CF10:CF13"/>
    <mergeCell ref="CG10:CG13"/>
    <mergeCell ref="CH10:CH13"/>
    <mergeCell ref="CI10:CI13"/>
    <mergeCell ref="CJ10:CJ13"/>
    <mergeCell ref="CK10:CK13"/>
    <mergeCell ref="CL10:CL13"/>
    <mergeCell ref="BU10:BU13"/>
    <mergeCell ref="BV10:BV13"/>
    <mergeCell ref="BW10:BW13"/>
    <mergeCell ref="BX10:BX13"/>
    <mergeCell ref="BY10:BY13"/>
    <mergeCell ref="BZ10:BZ13"/>
    <mergeCell ref="CA10:CA13"/>
    <mergeCell ref="AR6:AS6"/>
    <mergeCell ref="AT6:AU6"/>
    <mergeCell ref="AN6:AO6"/>
    <mergeCell ref="AP6:AQ6"/>
    <mergeCell ref="AX5:AY5"/>
    <mergeCell ref="AV5:AW5"/>
    <mergeCell ref="BF5:BG5"/>
    <mergeCell ref="AR5:AS5"/>
    <mergeCell ref="AT5:AU5"/>
    <mergeCell ref="AP5:AQ5"/>
    <mergeCell ref="BD5:BE5"/>
    <mergeCell ref="CX8:EB8"/>
    <mergeCell ref="CD5:CM6"/>
    <mergeCell ref="CV5:CV7"/>
    <mergeCell ref="BH6:BI6"/>
    <mergeCell ref="AV6:AW6"/>
    <mergeCell ref="AX6:AY6"/>
    <mergeCell ref="AZ6:BA6"/>
    <mergeCell ref="BB6:BC6"/>
    <mergeCell ref="BD6:BE6"/>
    <mergeCell ref="BF6:BG6"/>
    <mergeCell ref="CO5:CQ6"/>
    <mergeCell ref="CR5:CR7"/>
    <mergeCell ref="CS5:CS7"/>
    <mergeCell ref="CT5:CT7"/>
    <mergeCell ref="CW5:CW7"/>
    <mergeCell ref="CN5:CN7"/>
    <mergeCell ref="BJ5:BK5"/>
    <mergeCell ref="BL5:BM5"/>
    <mergeCell ref="CU5:CU7"/>
    <mergeCell ref="BZ5:CA6"/>
    <mergeCell ref="CB5:CC6"/>
    <mergeCell ref="BJ6:BK6"/>
    <mergeCell ref="BL6:BM6"/>
    <mergeCell ref="BN6:BO6"/>
    <mergeCell ref="CJ34:CJ37"/>
    <mergeCell ref="CJ30:CJ33"/>
    <mergeCell ref="CJ26:CJ29"/>
    <mergeCell ref="CK34:CK37"/>
    <mergeCell ref="CK30:CK33"/>
    <mergeCell ref="CK26:CK29"/>
    <mergeCell ref="CL26:CL29"/>
    <mergeCell ref="CL30:CL33"/>
    <mergeCell ref="CL34:CL37"/>
    <mergeCell ref="CP26:CP29"/>
    <mergeCell ref="CP30:CP33"/>
    <mergeCell ref="CP34:CP37"/>
    <mergeCell ref="CQ30:CQ33"/>
    <mergeCell ref="CQ26:CQ29"/>
    <mergeCell ref="CQ34:CQ37"/>
    <mergeCell ref="CM34:CM37"/>
    <mergeCell ref="CM26:CM29"/>
    <mergeCell ref="CM30:CM33"/>
    <mergeCell ref="CN26:CN29"/>
    <mergeCell ref="CN34:CN37"/>
    <mergeCell ref="CN30:CN33"/>
    <mergeCell ref="CO26:CO29"/>
    <mergeCell ref="CO34:CO37"/>
    <mergeCell ref="CO30:CO33"/>
  </mergeCells>
  <conditionalFormatting sqref="H10:BQ37">
    <cfRule type="expression" dxfId="33" priority="1">
      <formula>OR($G10="OTD",$G10="OTN")</formula>
    </cfRule>
  </conditionalFormatting>
  <conditionalFormatting sqref="H10:I37">
    <cfRule type="expression" dxfId="32" priority="2">
      <formula>$CX10=1</formula>
    </cfRule>
  </conditionalFormatting>
  <conditionalFormatting sqref="J10:K37">
    <cfRule type="expression" dxfId="31" priority="3">
      <formula>$CY10=1</formula>
    </cfRule>
  </conditionalFormatting>
  <conditionalFormatting sqref="L10:M37">
    <cfRule type="expression" dxfId="30" priority="4">
      <formula>$CZ10=1</formula>
    </cfRule>
  </conditionalFormatting>
  <conditionalFormatting sqref="N10:O37">
    <cfRule type="expression" dxfId="29" priority="5">
      <formula>$DA10=1</formula>
    </cfRule>
  </conditionalFormatting>
  <conditionalFormatting sqref="P10:Q37">
    <cfRule type="expression" dxfId="28" priority="6">
      <formula>$DB$10=1</formula>
    </cfRule>
  </conditionalFormatting>
  <conditionalFormatting sqref="R10:S37">
    <cfRule type="expression" dxfId="27" priority="7">
      <formula>$DC10=1</formula>
    </cfRule>
  </conditionalFormatting>
  <conditionalFormatting sqref="T10:U37">
    <cfRule type="expression" dxfId="26" priority="8">
      <formula>$DD$10=1</formula>
    </cfRule>
  </conditionalFormatting>
  <conditionalFormatting sqref="V10:W37">
    <cfRule type="expression" dxfId="25" priority="9">
      <formula>$DE10=1</formula>
    </cfRule>
  </conditionalFormatting>
  <conditionalFormatting sqref="X10:Y37">
    <cfRule type="expression" dxfId="24" priority="10">
      <formula>$DF10=1</formula>
    </cfRule>
  </conditionalFormatting>
  <conditionalFormatting sqref="Z10:AA37">
    <cfRule type="expression" dxfId="23" priority="11">
      <formula>$DG10=1</formula>
    </cfRule>
  </conditionalFormatting>
  <conditionalFormatting sqref="AB10:AC37">
    <cfRule type="expression" dxfId="22" priority="12">
      <formula>$DH10=1</formula>
    </cfRule>
  </conditionalFormatting>
  <conditionalFormatting sqref="AD10:AE37">
    <cfRule type="expression" dxfId="21" priority="13">
      <formula>$DI10=1</formula>
    </cfRule>
  </conditionalFormatting>
  <conditionalFormatting sqref="AF10:AG37">
    <cfRule type="expression" dxfId="20" priority="14">
      <formula>$DJ10=1</formula>
    </cfRule>
  </conditionalFormatting>
  <conditionalFormatting sqref="AH10:AI37">
    <cfRule type="expression" dxfId="19" priority="15">
      <formula>$DK10=1</formula>
    </cfRule>
  </conditionalFormatting>
  <conditionalFormatting sqref="AJ10:AK37">
    <cfRule type="expression" dxfId="18" priority="16">
      <formula>$DL10=1</formula>
    </cfRule>
  </conditionalFormatting>
  <conditionalFormatting sqref="AL10:AM37">
    <cfRule type="expression" dxfId="17" priority="17">
      <formula>$DM10=1</formula>
    </cfRule>
  </conditionalFormatting>
  <conditionalFormatting sqref="AN10:AO37">
    <cfRule type="expression" dxfId="16" priority="18">
      <formula>$DN10=1</formula>
    </cfRule>
  </conditionalFormatting>
  <conditionalFormatting sqref="AP10:AQ37">
    <cfRule type="expression" dxfId="15" priority="19">
      <formula>$DO10=1</formula>
    </cfRule>
  </conditionalFormatting>
  <conditionalFormatting sqref="AR10:AS37">
    <cfRule type="expression" dxfId="14" priority="20">
      <formula>$DP10=1</formula>
    </cfRule>
  </conditionalFormatting>
  <conditionalFormatting sqref="AT10:AU37">
    <cfRule type="expression" dxfId="13" priority="21">
      <formula>$DQ10=1</formula>
    </cfRule>
  </conditionalFormatting>
  <conditionalFormatting sqref="AV10:AW37">
    <cfRule type="expression" dxfId="12" priority="22">
      <formula>$DR10=1</formula>
    </cfRule>
  </conditionalFormatting>
  <conditionalFormatting sqref="AX10:AY37">
    <cfRule type="expression" dxfId="11" priority="23">
      <formula>$DS10=1</formula>
    </cfRule>
  </conditionalFormatting>
  <conditionalFormatting sqref="AZ10:BA37">
    <cfRule type="expression" dxfId="10" priority="24">
      <formula>$DT10=1</formula>
    </cfRule>
  </conditionalFormatting>
  <conditionalFormatting sqref="BB10:BC37">
    <cfRule type="expression" dxfId="9" priority="25">
      <formula>$DU10=1</formula>
    </cfRule>
  </conditionalFormatting>
  <conditionalFormatting sqref="BD10:BE37">
    <cfRule type="expression" dxfId="8" priority="26">
      <formula>$DV10=1</formula>
    </cfRule>
  </conditionalFormatting>
  <conditionalFormatting sqref="BF10:BG37">
    <cfRule type="expression" dxfId="7" priority="27">
      <formula>$DW10=1</formula>
    </cfRule>
  </conditionalFormatting>
  <conditionalFormatting sqref="BH10:BI37">
    <cfRule type="expression" dxfId="6" priority="28">
      <formula>$DX10=1</formula>
    </cfRule>
  </conditionalFormatting>
  <conditionalFormatting sqref="BJ10:BK37">
    <cfRule type="expression" dxfId="5" priority="29">
      <formula>$DY10=1</formula>
    </cfRule>
  </conditionalFormatting>
  <conditionalFormatting sqref="BL10:BM37">
    <cfRule type="expression" dxfId="4" priority="30">
      <formula>$DZ10=1</formula>
    </cfRule>
  </conditionalFormatting>
  <conditionalFormatting sqref="BN10:BO37">
    <cfRule type="expression" dxfId="3" priority="31">
      <formula>$EA10=1</formula>
    </cfRule>
  </conditionalFormatting>
  <conditionalFormatting sqref="BP10:BQ37">
    <cfRule type="expression" dxfId="2" priority="32">
      <formula>$EB10=1</formula>
    </cfRule>
  </conditionalFormatting>
  <conditionalFormatting sqref="G10:BQ37">
    <cfRule type="expression" dxfId="1" priority="33">
      <formula>OR($G10="Night",$G10="OTN")</formula>
    </cfRule>
  </conditionalFormatting>
  <conditionalFormatting sqref="H3:BQ7">
    <cfRule type="expression" dxfId="0" priority="34">
      <formula>H$4="Chủ nhật"</formula>
    </cfRule>
  </conditionalFormatting>
  <pageMargins left="0.7" right="0.7" top="0.75" bottom="0.75" header="0.3" footer="0.3"/>
  <pageSetup orientation="portrait" r:id="rId1"/>
  <ignoredErrors>
    <ignoredError sqref="A1:EB9 A11:EB13 A10 C10:E10 A38:EB38 A14:A37 C14:E37 G10:EB10 G14:EB3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A7" sqref="A7"/>
    </sheetView>
  </sheetViews>
  <sheetFormatPr defaultRowHeight="15"/>
  <cols>
    <col min="2" max="2" width="10.7109375" bestFit="1" customWidth="1"/>
  </cols>
  <sheetData>
    <row r="1" spans="1:2">
      <c r="A1" t="s">
        <v>60</v>
      </c>
      <c r="B1" s="36">
        <v>44287</v>
      </c>
    </row>
  </sheetData>
  <pageMargins left="0.7" right="0.7" top="0.75" bottom="0.75" header="0.3" footer="0.3"/>
  <ignoredErrors>
    <ignoredError sqref="A1:B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Attendance</vt:lpstr>
      <vt:lpstr>reference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PC01</dc:creator>
  <cp:lastModifiedBy>PC01</cp:lastModifiedBy>
  <dcterms:created xsi:type="dcterms:W3CDTF">2019-07-17T11:59:51Z</dcterms:created>
  <dcterms:modified xsi:type="dcterms:W3CDTF">2021-05-07T07:48:10Z</dcterms:modified>
</cp:coreProperties>
</file>