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huong.pham\Downloads\"/>
    </mc:Choice>
  </mc:AlternateContent>
  <xr:revisionPtr revIDLastSave="0" documentId="13_ncr:1_{1E42BA89-2A8D-4F9F-B588-FA02AC7E86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ẫu bảng lương theo KP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5" roundtripDataChecksum="BSjV1+c8GhDiROCyMrBY1rNYVB1ZEO4pefv6LlYmNWw="/>
    </ext>
  </extLst>
</workbook>
</file>

<file path=xl/calcChain.xml><?xml version="1.0" encoding="utf-8"?>
<calcChain xmlns="http://schemas.openxmlformats.org/spreadsheetml/2006/main">
  <c r="U9" i="4" l="1"/>
  <c r="T9" i="4"/>
  <c r="S9" i="4"/>
  <c r="R9" i="4"/>
  <c r="W9" i="4" s="1"/>
  <c r="N9" i="4"/>
  <c r="U8" i="4"/>
  <c r="T8" i="4"/>
  <c r="S8" i="4"/>
  <c r="R8" i="4"/>
  <c r="W8" i="4" s="1"/>
  <c r="N8" i="4"/>
  <c r="U7" i="4"/>
  <c r="T7" i="4"/>
  <c r="S7" i="4"/>
  <c r="R7" i="4"/>
  <c r="W7" i="4" s="1"/>
  <c r="N7" i="4"/>
  <c r="U6" i="4"/>
  <c r="T6" i="4"/>
  <c r="S6" i="4"/>
  <c r="R6" i="4"/>
  <c r="W6" i="4" s="1"/>
  <c r="N6" i="4"/>
  <c r="U5" i="4"/>
  <c r="T5" i="4"/>
  <c r="S5" i="4"/>
  <c r="R5" i="4"/>
  <c r="W5" i="4" s="1"/>
  <c r="N5" i="4"/>
</calcChain>
</file>

<file path=xl/sharedStrings.xml><?xml version="1.0" encoding="utf-8"?>
<sst xmlns="http://schemas.openxmlformats.org/spreadsheetml/2006/main" count="42" uniqueCount="37">
  <si>
    <t>STT</t>
  </si>
  <si>
    <t>MNV</t>
  </si>
  <si>
    <t>Họ và tên</t>
  </si>
  <si>
    <t>Phòng ban</t>
  </si>
  <si>
    <t>Lương phụ cấp</t>
  </si>
  <si>
    <t xml:space="preserve">Phạt </t>
  </si>
  <si>
    <t>Thưởng</t>
  </si>
  <si>
    <t>Khấu trừ</t>
  </si>
  <si>
    <t>Thuế TNCN</t>
  </si>
  <si>
    <t>Tạm ứng</t>
  </si>
  <si>
    <t>Thực nhận</t>
  </si>
  <si>
    <t>Ăn trưa</t>
  </si>
  <si>
    <t>Đi lại</t>
  </si>
  <si>
    <t>Điện thoại</t>
  </si>
  <si>
    <t>BHXH (8%)</t>
  </si>
  <si>
    <t>BHYT (1.5%)</t>
  </si>
  <si>
    <t>BHTN (1%)</t>
  </si>
  <si>
    <t>Kinh doanh</t>
  </si>
  <si>
    <t>BẢNG THANH TOÁN TIỀN LƯƠNG KPI</t>
  </si>
  <si>
    <t>Chức vụ</t>
  </si>
  <si>
    <t>Lương cơ bản</t>
  </si>
  <si>
    <t>Lương theo KPI</t>
  </si>
  <si>
    <t>Lương theo hiệu suất làm việc P3</t>
  </si>
  <si>
    <t>Số ngày công</t>
  </si>
  <si>
    <t>Tổng thu nhập</t>
  </si>
  <si>
    <t>Thu nhập chịu thuế</t>
  </si>
  <si>
    <t>Bậc</t>
  </si>
  <si>
    <t>Thành tiền</t>
  </si>
  <si>
    <t>Trần Minh Hiếu</t>
  </si>
  <si>
    <t>trưởng phòng sale 2</t>
  </si>
  <si>
    <t>Marketing</t>
  </si>
  <si>
    <t>Sale</t>
  </si>
  <si>
    <t>Đỗ Thị Hà</t>
  </si>
  <si>
    <t>Trần Tiểu Vy</t>
  </si>
  <si>
    <t>Phạm Hồng Phú</t>
  </si>
  <si>
    <t>Lâm Thị Thu Ngân</t>
  </si>
  <si>
    <t>Content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</si>
</sst>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166" formatCode="#,##0\ [$đ-42A]"/>
    <numFmt numFmtId="167" formatCode="00"/>
    <numFmt numFmtId="168" formatCode="&quot;Tháng &quot;mm\ &quot;năm &quot;yyyy"/>
    <numFmt numFmtId="169" formatCode="#,##0;[Red]#,##0"/>
  </numFmts>
  <fonts count="10" x14ac:knownFonts="1">
    <font>
      <sz val="10"/>
      <color rgb="FF000000"/>
      <name val="Calibri"/>
      <scheme val="minor"/>
    </font>
    <font>
      <sz val="10"/>
      <name val="Calibri"/>
      <family val="2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8"/>
      <color rgb="FFFF9900"/>
      <name val="Times New Roman"/>
      <family val="1"/>
    </font>
    <font>
      <b/>
      <sz val="16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AF9F9"/>
        <bgColor rgb="FFFAF9F9"/>
      </patternFill>
    </fill>
    <fill>
      <patternFill patternType="solid">
        <fgColor rgb="FF92D050"/>
        <bgColor rgb="FFFCE5CD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3" borderId="0" xfId="0" applyNumberFormat="1" applyFont="1" applyFill="1" applyAlignment="1">
      <alignment vertical="center"/>
    </xf>
    <xf numFmtId="166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6" fontId="4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/>
    </xf>
    <xf numFmtId="169" fontId="2" fillId="3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right" vertical="center"/>
    </xf>
    <xf numFmtId="41" fontId="4" fillId="3" borderId="0" xfId="0" applyNumberFormat="1" applyFont="1" applyFill="1" applyAlignment="1">
      <alignment horizontal="center" vertical="center"/>
    </xf>
    <xf numFmtId="41" fontId="2" fillId="3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41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/>
    </xf>
    <xf numFmtId="169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0" fillId="0" borderId="0" xfId="0"/>
    <xf numFmtId="0" fontId="7" fillId="0" borderId="0" xfId="0" applyFont="1" applyAlignment="1">
      <alignment vertical="center"/>
    </xf>
    <xf numFmtId="168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3" fillId="5" borderId="1" xfId="0" applyFont="1" applyFill="1" applyBorder="1" applyAlignment="1">
      <alignment horizontal="center" vertical="center" wrapText="1"/>
    </xf>
    <xf numFmtId="3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169" fontId="3" fillId="5" borderId="5" xfId="0" applyNumberFormat="1" applyFont="1" applyFill="1" applyBorder="1" applyAlignment="1">
      <alignment horizontal="center" vertical="center" wrapText="1"/>
    </xf>
    <xf numFmtId="169" fontId="6" fillId="5" borderId="2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/>
    <xf numFmtId="3" fontId="3" fillId="5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/>
    <xf numFmtId="167" fontId="3" fillId="5" borderId="2" xfId="0" applyNumberFormat="1" applyFont="1" applyFill="1" applyBorder="1" applyAlignment="1">
      <alignment horizontal="center" vertical="center"/>
    </xf>
    <xf numFmtId="0" fontId="1" fillId="6" borderId="4" xfId="0" applyFont="1" applyFill="1" applyBorder="1"/>
    <xf numFmtId="0" fontId="1" fillId="6" borderId="6" xfId="0" applyFont="1" applyFill="1" applyBorder="1"/>
    <xf numFmtId="169" fontId="6" fillId="5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7">
    <tableStyle name="Mẫu bảng lương theo doanh số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Mẫu bảng lương theo KPI-style" pivot="0" count="2" xr9:uid="{00000000-0011-0000-FFFF-FFFF01000000}">
      <tableStyleElement type="firstRowStripe" dxfId="11"/>
      <tableStyleElement type="secondRowStripe" dxfId="10"/>
    </tableStyle>
    <tableStyle name="Mẫu bảng lương NV kinh doanh-style" pivot="0" count="2" xr9:uid="{00000000-0011-0000-FFFF-FFFF02000000}">
      <tableStyleElement type="firstRowStripe" dxfId="9"/>
      <tableStyleElement type="secondRowStripe" dxfId="8"/>
    </tableStyle>
    <tableStyle name="Mẫu bảng lương quy tắc 3P-style" pivot="0" count="2" xr9:uid="{00000000-0011-0000-FFFF-FFFF03000000}">
      <tableStyleElement type="firstRowStripe" dxfId="7"/>
      <tableStyleElement type="secondRowStripe" dxfId="6"/>
    </tableStyle>
    <tableStyle name="Mẫu bảng lương quy tắc 3P-style 2" pivot="0" count="2" xr9:uid="{00000000-0011-0000-FFFF-FFFF04000000}">
      <tableStyleElement type="firstRowStripe" dxfId="5"/>
      <tableStyleElement type="secondRowStripe" dxfId="4"/>
    </tableStyle>
    <tableStyle name="Mẫu bảng lương quy tắc 3P-style 3" pivot="0" count="2" xr9:uid="{00000000-0011-0000-FFFF-FFFF05000000}">
      <tableStyleElement type="firstRowStripe" dxfId="3"/>
      <tableStyleElement type="secondRowStripe" dxfId="2"/>
    </tableStyle>
    <tableStyle name="Mẫu bảng lương quy tắc 3P-style 4" pivot="0" count="2" xr9:uid="{00000000-0011-0000-FFFF-FFFF06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5:AS19" headerRowCount="0">
  <tableColumns count="45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  <tableColumn id="27" xr3:uid="{00000000-0010-0000-0100-00001B000000}" name="Column27"/>
    <tableColumn id="28" xr3:uid="{00000000-0010-0000-0100-00001C000000}" name="Column28"/>
    <tableColumn id="29" xr3:uid="{00000000-0010-0000-0100-00001D000000}" name="Column29"/>
    <tableColumn id="30" xr3:uid="{00000000-0010-0000-0100-00001E000000}" name="Column30"/>
    <tableColumn id="31" xr3:uid="{00000000-0010-0000-0100-00001F000000}" name="Column31"/>
    <tableColumn id="32" xr3:uid="{00000000-0010-0000-0100-000020000000}" name="Column32"/>
    <tableColumn id="33" xr3:uid="{00000000-0010-0000-0100-000021000000}" name="Column33"/>
    <tableColumn id="34" xr3:uid="{00000000-0010-0000-0100-000022000000}" name="Column34"/>
    <tableColumn id="35" xr3:uid="{00000000-0010-0000-0100-000023000000}" name="Column35"/>
    <tableColumn id="36" xr3:uid="{00000000-0010-0000-0100-000024000000}" name="Column36"/>
    <tableColumn id="37" xr3:uid="{00000000-0010-0000-0100-000025000000}" name="Column37"/>
    <tableColumn id="38" xr3:uid="{00000000-0010-0000-0100-000026000000}" name="Column38"/>
    <tableColumn id="39" xr3:uid="{00000000-0010-0000-0100-000027000000}" name="Column39"/>
    <tableColumn id="40" xr3:uid="{00000000-0010-0000-0100-000028000000}" name="Column40"/>
    <tableColumn id="41" xr3:uid="{00000000-0010-0000-0100-000029000000}" name="Column41"/>
    <tableColumn id="42" xr3:uid="{00000000-0010-0000-0100-00002A000000}" name="Column42"/>
    <tableColumn id="43" xr3:uid="{00000000-0010-0000-0100-00002B000000}" name="Column43"/>
    <tableColumn id="44" xr3:uid="{00000000-0010-0000-0100-00002C000000}" name="Column44"/>
    <tableColumn id="45" xr3:uid="{00000000-0010-0000-0100-00002D000000}" name="Column45"/>
  </tableColumns>
  <tableStyleInfo name="TableStyleLight16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S1000"/>
  <sheetViews>
    <sheetView tabSelected="1" workbookViewId="0">
      <selection activeCell="G24" sqref="G24"/>
    </sheetView>
  </sheetViews>
  <sheetFormatPr defaultColWidth="14.44140625" defaultRowHeight="15" customHeight="1" x14ac:dyDescent="0.3"/>
  <cols>
    <col min="1" max="1" width="6.33203125" customWidth="1"/>
    <col min="2" max="2" width="5.6640625" customWidth="1"/>
    <col min="3" max="3" width="17" customWidth="1"/>
    <col min="5" max="5" width="16.33203125" customWidth="1"/>
  </cols>
  <sheetData>
    <row r="1" spans="1:45" ht="28.8" customHeight="1" x14ac:dyDescent="0.3">
      <c r="A1" s="31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x14ac:dyDescent="0.3">
      <c r="A2" s="29"/>
      <c r="B2" s="28"/>
      <c r="C2" s="28"/>
      <c r="D2" s="28"/>
      <c r="E2" s="28"/>
      <c r="F2" s="3"/>
      <c r="G2" s="3"/>
      <c r="H2" s="3"/>
      <c r="I2" s="30">
        <v>46204</v>
      </c>
      <c r="J2" s="28"/>
      <c r="K2" s="28"/>
      <c r="L2" s="4"/>
      <c r="M2" s="4"/>
      <c r="N2" s="4"/>
      <c r="O2" s="4"/>
      <c r="P2" s="3"/>
      <c r="Q2" s="3"/>
      <c r="R2" s="3"/>
      <c r="S2" s="3"/>
      <c r="T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19.8" customHeight="1" x14ac:dyDescent="0.3">
      <c r="A3" s="33" t="s">
        <v>0</v>
      </c>
      <c r="B3" s="34" t="s">
        <v>1</v>
      </c>
      <c r="C3" s="34" t="s">
        <v>2</v>
      </c>
      <c r="D3" s="35" t="s">
        <v>3</v>
      </c>
      <c r="E3" s="35" t="s">
        <v>19</v>
      </c>
      <c r="F3" s="36" t="s">
        <v>20</v>
      </c>
      <c r="G3" s="37" t="s">
        <v>21</v>
      </c>
      <c r="H3" s="38"/>
      <c r="I3" s="36" t="s">
        <v>22</v>
      </c>
      <c r="J3" s="39" t="s">
        <v>4</v>
      </c>
      <c r="K3" s="40"/>
      <c r="L3" s="38"/>
      <c r="M3" s="34" t="s">
        <v>23</v>
      </c>
      <c r="N3" s="36" t="s">
        <v>24</v>
      </c>
      <c r="O3" s="36" t="s">
        <v>25</v>
      </c>
      <c r="P3" s="34" t="s">
        <v>5</v>
      </c>
      <c r="Q3" s="34" t="s">
        <v>6</v>
      </c>
      <c r="R3" s="41" t="s">
        <v>7</v>
      </c>
      <c r="S3" s="40"/>
      <c r="T3" s="38"/>
      <c r="U3" s="36" t="s">
        <v>8</v>
      </c>
      <c r="V3" s="35" t="s">
        <v>9</v>
      </c>
      <c r="W3" s="35" t="s">
        <v>10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ht="24.6" customHeight="1" x14ac:dyDescent="0.3">
      <c r="A4" s="42"/>
      <c r="B4" s="43"/>
      <c r="C4" s="43"/>
      <c r="D4" s="43"/>
      <c r="E4" s="43"/>
      <c r="F4" s="43"/>
      <c r="G4" s="44" t="s">
        <v>26</v>
      </c>
      <c r="H4" s="44" t="s">
        <v>27</v>
      </c>
      <c r="I4" s="43"/>
      <c r="J4" s="45" t="s">
        <v>11</v>
      </c>
      <c r="K4" s="45" t="s">
        <v>12</v>
      </c>
      <c r="L4" s="45" t="s">
        <v>13</v>
      </c>
      <c r="M4" s="43"/>
      <c r="N4" s="43"/>
      <c r="O4" s="43"/>
      <c r="P4" s="43"/>
      <c r="Q4" s="43"/>
      <c r="R4" s="45" t="s">
        <v>14</v>
      </c>
      <c r="S4" s="45" t="s">
        <v>15</v>
      </c>
      <c r="T4" s="45" t="s">
        <v>16</v>
      </c>
      <c r="U4" s="43"/>
      <c r="V4" s="43"/>
      <c r="W4" s="43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x14ac:dyDescent="0.3">
      <c r="A5" s="8">
        <v>1</v>
      </c>
      <c r="B5" s="9">
        <v>123</v>
      </c>
      <c r="C5" s="10" t="s">
        <v>28</v>
      </c>
      <c r="D5" s="10" t="s">
        <v>30</v>
      </c>
      <c r="E5" s="10" t="s">
        <v>36</v>
      </c>
      <c r="F5" s="11">
        <v>10000000</v>
      </c>
      <c r="G5" s="12">
        <v>3</v>
      </c>
      <c r="H5" s="12">
        <v>1500000</v>
      </c>
      <c r="I5" s="11">
        <v>1500000</v>
      </c>
      <c r="J5" s="11">
        <v>600000</v>
      </c>
      <c r="K5" s="11">
        <v>200000</v>
      </c>
      <c r="L5" s="11">
        <v>0</v>
      </c>
      <c r="M5" s="13">
        <v>24</v>
      </c>
      <c r="N5" s="14">
        <f t="shared" ref="N5:N9" si="0">(F5+H5+I5+J5+K5+L5)/24*M5</f>
        <v>13800000</v>
      </c>
      <c r="O5" s="15"/>
      <c r="P5" s="11">
        <v>0</v>
      </c>
      <c r="Q5" s="11">
        <v>0</v>
      </c>
      <c r="R5" s="11">
        <f t="shared" ref="R5:R9" si="1">O5*8%</f>
        <v>0</v>
      </c>
      <c r="S5" s="11">
        <f t="shared" ref="S5:S9" si="2">O5*1.5%</f>
        <v>0</v>
      </c>
      <c r="T5" s="11">
        <f t="shared" ref="T5:T9" si="3">O5*1%</f>
        <v>0</v>
      </c>
      <c r="U5" s="14">
        <f t="shared" ref="U5:U9" si="4">O5*25%</f>
        <v>0</v>
      </c>
      <c r="V5" s="11">
        <v>0</v>
      </c>
      <c r="W5" s="11">
        <f t="shared" ref="W5:W9" si="5">N5-P5+Q5-R5-S5-T5-U5-V5</f>
        <v>13800000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x14ac:dyDescent="0.3">
      <c r="A6" s="8">
        <v>2</v>
      </c>
      <c r="B6" s="9">
        <v>374</v>
      </c>
      <c r="C6" s="10" t="s">
        <v>32</v>
      </c>
      <c r="D6" s="10" t="s">
        <v>17</v>
      </c>
      <c r="E6" s="10" t="s">
        <v>31</v>
      </c>
      <c r="F6" s="11">
        <v>6000000</v>
      </c>
      <c r="G6" s="12">
        <v>3</v>
      </c>
      <c r="H6" s="12">
        <v>4000000</v>
      </c>
      <c r="I6" s="11">
        <v>1500000</v>
      </c>
      <c r="J6" s="11">
        <v>600000</v>
      </c>
      <c r="K6" s="11">
        <v>500000</v>
      </c>
      <c r="L6" s="11">
        <v>300000</v>
      </c>
      <c r="M6" s="13">
        <v>24</v>
      </c>
      <c r="N6" s="14">
        <f t="shared" si="0"/>
        <v>12900000</v>
      </c>
      <c r="O6" s="15"/>
      <c r="P6" s="11">
        <v>0</v>
      </c>
      <c r="Q6" s="11">
        <v>0</v>
      </c>
      <c r="R6" s="11">
        <f t="shared" si="1"/>
        <v>0</v>
      </c>
      <c r="S6" s="11">
        <f t="shared" si="2"/>
        <v>0</v>
      </c>
      <c r="T6" s="11">
        <f t="shared" si="3"/>
        <v>0</v>
      </c>
      <c r="U6" s="14">
        <f t="shared" si="4"/>
        <v>0</v>
      </c>
      <c r="V6" s="11">
        <v>0</v>
      </c>
      <c r="W6" s="11">
        <f t="shared" si="5"/>
        <v>12900000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x14ac:dyDescent="0.3">
      <c r="A7" s="8">
        <v>3</v>
      </c>
      <c r="B7" s="9">
        <v>957</v>
      </c>
      <c r="C7" s="10" t="s">
        <v>33</v>
      </c>
      <c r="D7" s="10" t="s">
        <v>17</v>
      </c>
      <c r="E7" s="10" t="s">
        <v>31</v>
      </c>
      <c r="F7" s="11">
        <v>6000000</v>
      </c>
      <c r="G7" s="12">
        <v>3</v>
      </c>
      <c r="H7" s="12">
        <v>4000000</v>
      </c>
      <c r="I7" s="11">
        <v>1500000</v>
      </c>
      <c r="J7" s="11">
        <v>600000</v>
      </c>
      <c r="K7" s="11">
        <v>500000</v>
      </c>
      <c r="L7" s="11">
        <v>300000</v>
      </c>
      <c r="M7" s="13">
        <v>24</v>
      </c>
      <c r="N7" s="14">
        <f t="shared" si="0"/>
        <v>12900000</v>
      </c>
      <c r="O7" s="15"/>
      <c r="P7" s="11">
        <v>0</v>
      </c>
      <c r="Q7" s="11">
        <v>0</v>
      </c>
      <c r="R7" s="11">
        <f t="shared" si="1"/>
        <v>0</v>
      </c>
      <c r="S7" s="11">
        <f t="shared" si="2"/>
        <v>0</v>
      </c>
      <c r="T7" s="11">
        <f t="shared" si="3"/>
        <v>0</v>
      </c>
      <c r="U7" s="14">
        <f t="shared" si="4"/>
        <v>0</v>
      </c>
      <c r="V7" s="11">
        <v>0</v>
      </c>
      <c r="W7" s="11">
        <f t="shared" si="5"/>
        <v>12900000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x14ac:dyDescent="0.3">
      <c r="A8" s="8">
        <v>4</v>
      </c>
      <c r="B8" s="9">
        <v>596</v>
      </c>
      <c r="C8" s="10" t="s">
        <v>34</v>
      </c>
      <c r="D8" s="10" t="s">
        <v>17</v>
      </c>
      <c r="E8" s="10" t="s">
        <v>29</v>
      </c>
      <c r="F8" s="11">
        <v>15000000</v>
      </c>
      <c r="G8" s="12">
        <v>3</v>
      </c>
      <c r="H8" s="12">
        <v>6000000</v>
      </c>
      <c r="I8" s="11">
        <v>1500000</v>
      </c>
      <c r="J8" s="11">
        <v>600000</v>
      </c>
      <c r="K8" s="11">
        <v>500000</v>
      </c>
      <c r="L8" s="11">
        <v>300000</v>
      </c>
      <c r="M8" s="13">
        <v>24</v>
      </c>
      <c r="N8" s="14">
        <f t="shared" si="0"/>
        <v>23900000</v>
      </c>
      <c r="O8" s="15"/>
      <c r="P8" s="11">
        <v>0</v>
      </c>
      <c r="Q8" s="11">
        <v>0</v>
      </c>
      <c r="R8" s="11">
        <f t="shared" si="1"/>
        <v>0</v>
      </c>
      <c r="S8" s="11">
        <f t="shared" si="2"/>
        <v>0</v>
      </c>
      <c r="T8" s="11">
        <f t="shared" si="3"/>
        <v>0</v>
      </c>
      <c r="U8" s="14">
        <f t="shared" si="4"/>
        <v>0</v>
      </c>
      <c r="V8" s="11">
        <v>0</v>
      </c>
      <c r="W8" s="11">
        <f t="shared" si="5"/>
        <v>23900000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x14ac:dyDescent="0.3">
      <c r="A9" s="8">
        <v>5</v>
      </c>
      <c r="B9" s="9">
        <v>305</v>
      </c>
      <c r="C9" s="10" t="s">
        <v>35</v>
      </c>
      <c r="D9" s="10" t="s">
        <v>17</v>
      </c>
      <c r="E9" s="10" t="s">
        <v>31</v>
      </c>
      <c r="F9" s="11">
        <v>6000000</v>
      </c>
      <c r="G9" s="12">
        <v>3</v>
      </c>
      <c r="H9" s="12">
        <v>4000000</v>
      </c>
      <c r="I9" s="11">
        <v>1500000</v>
      </c>
      <c r="J9" s="11">
        <v>600000</v>
      </c>
      <c r="K9" s="11">
        <v>500000</v>
      </c>
      <c r="L9" s="11">
        <v>300000</v>
      </c>
      <c r="M9" s="13">
        <v>24</v>
      </c>
      <c r="N9" s="14">
        <f t="shared" si="0"/>
        <v>12900000</v>
      </c>
      <c r="O9" s="15"/>
      <c r="P9" s="11">
        <v>0</v>
      </c>
      <c r="Q9" s="11">
        <v>0</v>
      </c>
      <c r="R9" s="11">
        <f t="shared" si="1"/>
        <v>0</v>
      </c>
      <c r="S9" s="11">
        <f t="shared" si="2"/>
        <v>0</v>
      </c>
      <c r="T9" s="11">
        <f t="shared" si="3"/>
        <v>0</v>
      </c>
      <c r="U9" s="14">
        <f t="shared" si="4"/>
        <v>0</v>
      </c>
      <c r="V9" s="11">
        <v>0</v>
      </c>
      <c r="W9" s="11">
        <f t="shared" si="5"/>
        <v>12900000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x14ac:dyDescent="0.3">
      <c r="A10" s="16"/>
      <c r="B10" s="17"/>
      <c r="C10" s="18"/>
      <c r="D10" s="18"/>
      <c r="E10" s="18"/>
      <c r="F10" s="18"/>
      <c r="G10" s="19"/>
      <c r="H10" s="19"/>
      <c r="I10" s="18"/>
      <c r="J10" s="18"/>
      <c r="K10" s="18"/>
      <c r="L10" s="18"/>
      <c r="M10" s="16"/>
      <c r="N10" s="20"/>
      <c r="O10" s="20"/>
      <c r="P10" s="18"/>
      <c r="Q10" s="18"/>
      <c r="R10" s="18"/>
      <c r="S10" s="18"/>
      <c r="T10" s="18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</row>
    <row r="11" spans="1:45" x14ac:dyDescent="0.3">
      <c r="A11" s="22"/>
      <c r="B11" s="6"/>
      <c r="C11" s="5"/>
      <c r="D11" s="5"/>
      <c r="E11" s="5"/>
      <c r="F11" s="5"/>
      <c r="G11" s="23"/>
      <c r="H11" s="23"/>
      <c r="I11" s="5"/>
      <c r="J11" s="5"/>
      <c r="K11" s="5"/>
      <c r="L11" s="5"/>
      <c r="M11" s="22"/>
      <c r="N11" s="15"/>
      <c r="O11" s="15"/>
      <c r="P11" s="5"/>
      <c r="Q11" s="5"/>
      <c r="R11" s="5"/>
      <c r="S11" s="5"/>
      <c r="T11" s="5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3">
      <c r="A12" s="16"/>
      <c r="B12" s="17"/>
      <c r="C12" s="18"/>
      <c r="D12" s="18"/>
      <c r="E12" s="18"/>
      <c r="F12" s="18"/>
      <c r="G12" s="19"/>
      <c r="H12" s="19"/>
      <c r="I12" s="18"/>
      <c r="J12" s="18"/>
      <c r="K12" s="18"/>
      <c r="L12" s="18"/>
      <c r="M12" s="16"/>
      <c r="N12" s="20"/>
      <c r="O12" s="20"/>
      <c r="P12" s="18"/>
      <c r="Q12" s="18"/>
      <c r="R12" s="18"/>
      <c r="S12" s="18"/>
      <c r="T12" s="18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</row>
    <row r="13" spans="1:45" x14ac:dyDescent="0.3">
      <c r="A13" s="22"/>
      <c r="B13" s="6"/>
      <c r="C13" s="5"/>
      <c r="D13" s="5"/>
      <c r="E13" s="5"/>
      <c r="F13" s="5"/>
      <c r="G13" s="23"/>
      <c r="H13" s="23"/>
      <c r="I13" s="5"/>
      <c r="J13" s="5"/>
      <c r="K13" s="5"/>
      <c r="L13" s="5"/>
      <c r="M13" s="22"/>
      <c r="N13" s="15"/>
      <c r="O13" s="15"/>
      <c r="P13" s="5"/>
      <c r="Q13" s="5"/>
      <c r="R13" s="5"/>
      <c r="S13" s="5"/>
      <c r="T13" s="5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3">
      <c r="A14" s="16"/>
      <c r="B14" s="17"/>
      <c r="C14" s="18"/>
      <c r="D14" s="18"/>
      <c r="E14" s="18"/>
      <c r="F14" s="18"/>
      <c r="G14" s="19"/>
      <c r="H14" s="19"/>
      <c r="I14" s="18"/>
      <c r="J14" s="18"/>
      <c r="K14" s="18"/>
      <c r="L14" s="18"/>
      <c r="M14" s="16"/>
      <c r="N14" s="20"/>
      <c r="O14" s="20"/>
      <c r="P14" s="18"/>
      <c r="Q14" s="18"/>
      <c r="R14" s="18"/>
      <c r="S14" s="18"/>
      <c r="T14" s="18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</row>
    <row r="15" spans="1:45" x14ac:dyDescent="0.3">
      <c r="A15" s="22"/>
      <c r="B15" s="6"/>
      <c r="C15" s="5"/>
      <c r="D15" s="5"/>
      <c r="E15" s="5"/>
      <c r="F15" s="5"/>
      <c r="G15" s="23"/>
      <c r="H15" s="23"/>
      <c r="I15" s="5"/>
      <c r="J15" s="5"/>
      <c r="K15" s="5"/>
      <c r="L15" s="5"/>
      <c r="M15" s="22"/>
      <c r="N15" s="15"/>
      <c r="O15" s="15"/>
      <c r="P15" s="5"/>
      <c r="Q15" s="5"/>
      <c r="R15" s="5"/>
      <c r="S15" s="5"/>
      <c r="T15" s="5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3">
      <c r="A16" s="21"/>
      <c r="B16" s="24"/>
      <c r="C16" s="21"/>
      <c r="D16" s="21"/>
      <c r="E16" s="21"/>
      <c r="F16" s="18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</row>
    <row r="17" spans="1:45" x14ac:dyDescent="0.3">
      <c r="A17" s="1"/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3">
      <c r="A18" s="21"/>
      <c r="B18" s="24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</row>
    <row r="19" spans="1:45" x14ac:dyDescent="0.3">
      <c r="A19" s="1"/>
      <c r="B19" s="2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x14ac:dyDescent="0.3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x14ac:dyDescent="0.3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x14ac:dyDescent="0.3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x14ac:dyDescent="0.3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x14ac:dyDescent="0.3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x14ac:dyDescent="0.3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x14ac:dyDescent="0.3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x14ac:dyDescent="0.3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x14ac:dyDescent="0.3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x14ac:dyDescent="0.3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x14ac:dyDescent="0.3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x14ac:dyDescent="0.3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3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3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3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x14ac:dyDescent="0.3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3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x14ac:dyDescent="0.3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x14ac:dyDescent="0.3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x14ac:dyDescent="0.3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x14ac:dyDescent="0.3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x14ac:dyDescent="0.3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x14ac:dyDescent="0.3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x14ac:dyDescent="0.3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x14ac:dyDescent="0.3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x14ac:dyDescent="0.3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x14ac:dyDescent="0.3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x14ac:dyDescent="0.3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x14ac:dyDescent="0.3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x14ac:dyDescent="0.3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x14ac:dyDescent="0.3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x14ac:dyDescent="0.3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x14ac:dyDescent="0.3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x14ac:dyDescent="0.3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x14ac:dyDescent="0.3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x14ac:dyDescent="0.3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x14ac:dyDescent="0.3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x14ac:dyDescent="0.3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x14ac:dyDescent="0.3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x14ac:dyDescent="0.3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x14ac:dyDescent="0.3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x14ac:dyDescent="0.3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x14ac:dyDescent="0.3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x14ac:dyDescent="0.3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x14ac:dyDescent="0.3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x14ac:dyDescent="0.3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x14ac:dyDescent="0.3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x14ac:dyDescent="0.3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x14ac:dyDescent="0.3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x14ac:dyDescent="0.3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x14ac:dyDescent="0.3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x14ac:dyDescent="0.3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x14ac:dyDescent="0.3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x14ac:dyDescent="0.3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x14ac:dyDescent="0.3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x14ac:dyDescent="0.3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x14ac:dyDescent="0.3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x14ac:dyDescent="0.3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x14ac:dyDescent="0.3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x14ac:dyDescent="0.3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x14ac:dyDescent="0.3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x14ac:dyDescent="0.3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x14ac:dyDescent="0.3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x14ac:dyDescent="0.3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x14ac:dyDescent="0.3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x14ac:dyDescent="0.3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x14ac:dyDescent="0.3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x14ac:dyDescent="0.3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x14ac:dyDescent="0.3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x14ac:dyDescent="0.3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x14ac:dyDescent="0.3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x14ac:dyDescent="0.3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x14ac:dyDescent="0.3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x14ac:dyDescent="0.3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x14ac:dyDescent="0.3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x14ac:dyDescent="0.3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x14ac:dyDescent="0.3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x14ac:dyDescent="0.3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x14ac:dyDescent="0.3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x14ac:dyDescent="0.3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</row>
    <row r="102" spans="1:45" x14ac:dyDescent="0.3">
      <c r="A102" s="26"/>
      <c r="B102" s="27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</row>
    <row r="103" spans="1:45" x14ac:dyDescent="0.3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</row>
    <row r="104" spans="1:45" x14ac:dyDescent="0.3">
      <c r="A104" s="26"/>
      <c r="B104" s="27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</row>
    <row r="105" spans="1:45" x14ac:dyDescent="0.3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</row>
    <row r="106" spans="1:45" x14ac:dyDescent="0.3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</row>
    <row r="107" spans="1:45" x14ac:dyDescent="0.3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</row>
    <row r="108" spans="1:45" x14ac:dyDescent="0.3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</row>
    <row r="109" spans="1:45" x14ac:dyDescent="0.3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</row>
    <row r="110" spans="1:45" x14ac:dyDescent="0.3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</row>
    <row r="111" spans="1:45" x14ac:dyDescent="0.3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</row>
    <row r="112" spans="1:45" x14ac:dyDescent="0.3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</row>
    <row r="113" spans="1:45" x14ac:dyDescent="0.3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</row>
    <row r="114" spans="1:45" x14ac:dyDescent="0.3">
      <c r="A114" s="26"/>
      <c r="B114" s="27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</row>
    <row r="115" spans="1:45" x14ac:dyDescent="0.3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</row>
    <row r="116" spans="1:45" x14ac:dyDescent="0.3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</row>
    <row r="117" spans="1:45" x14ac:dyDescent="0.3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</row>
    <row r="118" spans="1:45" x14ac:dyDescent="0.3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</row>
    <row r="119" spans="1:45" x14ac:dyDescent="0.3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</row>
    <row r="120" spans="1:45" x14ac:dyDescent="0.3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</row>
    <row r="121" spans="1:45" x14ac:dyDescent="0.3">
      <c r="A121" s="26"/>
      <c r="B121" s="27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</row>
    <row r="122" spans="1:45" x14ac:dyDescent="0.3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</row>
    <row r="123" spans="1:45" x14ac:dyDescent="0.3">
      <c r="A123" s="26"/>
      <c r="B123" s="27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</row>
    <row r="124" spans="1:45" x14ac:dyDescent="0.3">
      <c r="A124" s="26"/>
      <c r="B124" s="27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</row>
    <row r="125" spans="1:45" x14ac:dyDescent="0.3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</row>
    <row r="126" spans="1:45" x14ac:dyDescent="0.3">
      <c r="A126" s="26"/>
      <c r="B126" s="27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</row>
    <row r="127" spans="1:45" x14ac:dyDescent="0.3">
      <c r="A127" s="26"/>
      <c r="B127" s="27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</row>
    <row r="128" spans="1:45" x14ac:dyDescent="0.3">
      <c r="A128" s="26"/>
      <c r="B128" s="27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</row>
    <row r="129" spans="1:45" x14ac:dyDescent="0.3">
      <c r="A129" s="26"/>
      <c r="B129" s="27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</row>
    <row r="130" spans="1:45" x14ac:dyDescent="0.3">
      <c r="A130" s="26"/>
      <c r="B130" s="27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</row>
    <row r="131" spans="1:45" x14ac:dyDescent="0.3">
      <c r="A131" s="26"/>
      <c r="B131" s="27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</row>
    <row r="132" spans="1:45" x14ac:dyDescent="0.3">
      <c r="A132" s="26"/>
      <c r="B132" s="27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</row>
    <row r="133" spans="1:45" x14ac:dyDescent="0.3">
      <c r="A133" s="26"/>
      <c r="B133" s="27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</row>
    <row r="134" spans="1:45" x14ac:dyDescent="0.3">
      <c r="A134" s="26"/>
      <c r="B134" s="27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</row>
    <row r="135" spans="1:45" x14ac:dyDescent="0.3">
      <c r="A135" s="26"/>
      <c r="B135" s="27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</row>
    <row r="136" spans="1:45" x14ac:dyDescent="0.3">
      <c r="A136" s="26"/>
      <c r="B136" s="27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</row>
    <row r="137" spans="1:45" x14ac:dyDescent="0.3">
      <c r="A137" s="26"/>
      <c r="B137" s="27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</row>
    <row r="138" spans="1:45" x14ac:dyDescent="0.3">
      <c r="A138" s="26"/>
      <c r="B138" s="27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</row>
    <row r="139" spans="1:45" x14ac:dyDescent="0.3">
      <c r="A139" s="26"/>
      <c r="B139" s="27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</row>
    <row r="140" spans="1:45" x14ac:dyDescent="0.3">
      <c r="A140" s="26"/>
      <c r="B140" s="27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</row>
    <row r="141" spans="1:45" x14ac:dyDescent="0.3">
      <c r="A141" s="26"/>
      <c r="B141" s="27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</row>
    <row r="142" spans="1:45" x14ac:dyDescent="0.3">
      <c r="A142" s="26"/>
      <c r="B142" s="27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</row>
    <row r="143" spans="1:45" x14ac:dyDescent="0.3">
      <c r="A143" s="26"/>
      <c r="B143" s="27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</row>
    <row r="144" spans="1:45" x14ac:dyDescent="0.3">
      <c r="A144" s="26"/>
      <c r="B144" s="27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</row>
    <row r="145" spans="1:45" x14ac:dyDescent="0.3">
      <c r="A145" s="26"/>
      <c r="B145" s="27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</row>
    <row r="146" spans="1:45" x14ac:dyDescent="0.3">
      <c r="A146" s="26"/>
      <c r="B146" s="27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</row>
    <row r="147" spans="1:45" x14ac:dyDescent="0.3">
      <c r="A147" s="26"/>
      <c r="B147" s="27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</row>
    <row r="148" spans="1:45" x14ac:dyDescent="0.3">
      <c r="A148" s="26"/>
      <c r="B148" s="27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</row>
    <row r="149" spans="1:45" x14ac:dyDescent="0.3">
      <c r="A149" s="26"/>
      <c r="B149" s="27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</row>
    <row r="150" spans="1:45" x14ac:dyDescent="0.3">
      <c r="A150" s="26"/>
      <c r="B150" s="27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</row>
    <row r="151" spans="1:45" x14ac:dyDescent="0.3">
      <c r="A151" s="26"/>
      <c r="B151" s="27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</row>
    <row r="152" spans="1:45" x14ac:dyDescent="0.3">
      <c r="A152" s="26"/>
      <c r="B152" s="27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</row>
    <row r="153" spans="1:45" x14ac:dyDescent="0.3">
      <c r="A153" s="26"/>
      <c r="B153" s="27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</row>
    <row r="154" spans="1:45" x14ac:dyDescent="0.3">
      <c r="A154" s="26"/>
      <c r="B154" s="27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</row>
    <row r="155" spans="1:45" x14ac:dyDescent="0.3">
      <c r="A155" s="26"/>
      <c r="B155" s="27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</row>
    <row r="156" spans="1:45" x14ac:dyDescent="0.3">
      <c r="A156" s="26"/>
      <c r="B156" s="27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</row>
    <row r="157" spans="1:45" x14ac:dyDescent="0.3">
      <c r="A157" s="26"/>
      <c r="B157" s="27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</row>
    <row r="158" spans="1:45" x14ac:dyDescent="0.3">
      <c r="A158" s="26"/>
      <c r="B158" s="27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</row>
    <row r="159" spans="1:45" x14ac:dyDescent="0.3">
      <c r="A159" s="26"/>
      <c r="B159" s="27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</row>
    <row r="160" spans="1:45" x14ac:dyDescent="0.3">
      <c r="A160" s="26"/>
      <c r="B160" s="27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</row>
    <row r="161" spans="1:45" x14ac:dyDescent="0.3">
      <c r="A161" s="26"/>
      <c r="B161" s="27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</row>
    <row r="162" spans="1:45" x14ac:dyDescent="0.3">
      <c r="A162" s="26"/>
      <c r="B162" s="27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</row>
    <row r="163" spans="1:45" x14ac:dyDescent="0.3">
      <c r="A163" s="26"/>
      <c r="B163" s="27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</row>
    <row r="164" spans="1:45" x14ac:dyDescent="0.3">
      <c r="A164" s="26"/>
      <c r="B164" s="27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</row>
    <row r="165" spans="1:45" x14ac:dyDescent="0.3">
      <c r="A165" s="26"/>
      <c r="B165" s="27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</row>
    <row r="166" spans="1:45" x14ac:dyDescent="0.3">
      <c r="A166" s="26"/>
      <c r="B166" s="27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</row>
    <row r="167" spans="1:45" x14ac:dyDescent="0.3">
      <c r="A167" s="26"/>
      <c r="B167" s="27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</row>
    <row r="168" spans="1:45" x14ac:dyDescent="0.3">
      <c r="A168" s="26"/>
      <c r="B168" s="27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</row>
    <row r="169" spans="1:45" x14ac:dyDescent="0.3">
      <c r="A169" s="26"/>
      <c r="B169" s="27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</row>
    <row r="170" spans="1:45" x14ac:dyDescent="0.3">
      <c r="A170" s="26"/>
      <c r="B170" s="27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</row>
    <row r="171" spans="1:45" x14ac:dyDescent="0.3">
      <c r="A171" s="26"/>
      <c r="B171" s="27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</row>
    <row r="172" spans="1:45" x14ac:dyDescent="0.3">
      <c r="A172" s="26"/>
      <c r="B172" s="27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</row>
    <row r="173" spans="1:45" x14ac:dyDescent="0.3">
      <c r="A173" s="26"/>
      <c r="B173" s="27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</row>
    <row r="174" spans="1:45" x14ac:dyDescent="0.3">
      <c r="A174" s="26"/>
      <c r="B174" s="27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</row>
    <row r="175" spans="1:45" x14ac:dyDescent="0.3">
      <c r="A175" s="26"/>
      <c r="B175" s="27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</row>
    <row r="176" spans="1:45" x14ac:dyDescent="0.3">
      <c r="A176" s="26"/>
      <c r="B176" s="27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</row>
    <row r="177" spans="1:45" x14ac:dyDescent="0.3">
      <c r="A177" s="26"/>
      <c r="B177" s="27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</row>
    <row r="178" spans="1:45" x14ac:dyDescent="0.3">
      <c r="A178" s="26"/>
      <c r="B178" s="27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</row>
    <row r="179" spans="1:45" x14ac:dyDescent="0.3">
      <c r="A179" s="26"/>
      <c r="B179" s="27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</row>
    <row r="180" spans="1:45" x14ac:dyDescent="0.3">
      <c r="A180" s="26"/>
      <c r="B180" s="27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</row>
    <row r="181" spans="1:45" x14ac:dyDescent="0.3">
      <c r="A181" s="26"/>
      <c r="B181" s="27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</row>
    <row r="182" spans="1:45" x14ac:dyDescent="0.3">
      <c r="A182" s="26"/>
      <c r="B182" s="27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</row>
    <row r="183" spans="1:45" x14ac:dyDescent="0.3">
      <c r="A183" s="26"/>
      <c r="B183" s="27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</row>
    <row r="184" spans="1:45" x14ac:dyDescent="0.3">
      <c r="A184" s="26"/>
      <c r="B184" s="27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</row>
    <row r="185" spans="1:45" x14ac:dyDescent="0.3">
      <c r="A185" s="26"/>
      <c r="B185" s="27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</row>
    <row r="186" spans="1:45" x14ac:dyDescent="0.3">
      <c r="A186" s="26"/>
      <c r="B186" s="27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</row>
    <row r="187" spans="1:45" x14ac:dyDescent="0.3">
      <c r="A187" s="26"/>
      <c r="B187" s="27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</row>
    <row r="188" spans="1:45" x14ac:dyDescent="0.3">
      <c r="A188" s="26"/>
      <c r="B188" s="27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</row>
    <row r="189" spans="1:45" x14ac:dyDescent="0.3">
      <c r="A189" s="26"/>
      <c r="B189" s="27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</row>
    <row r="190" spans="1:45" x14ac:dyDescent="0.3">
      <c r="A190" s="26"/>
      <c r="B190" s="27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</row>
    <row r="191" spans="1:45" x14ac:dyDescent="0.3">
      <c r="A191" s="26"/>
      <c r="B191" s="27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</row>
    <row r="192" spans="1:45" x14ac:dyDescent="0.3">
      <c r="A192" s="26"/>
      <c r="B192" s="27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</row>
    <row r="193" spans="1:45" x14ac:dyDescent="0.3">
      <c r="A193" s="26"/>
      <c r="B193" s="27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</row>
    <row r="194" spans="1:45" x14ac:dyDescent="0.3">
      <c r="A194" s="26"/>
      <c r="B194" s="27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</row>
    <row r="195" spans="1:45" x14ac:dyDescent="0.3">
      <c r="A195" s="26"/>
      <c r="B195" s="27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</row>
    <row r="196" spans="1:45" x14ac:dyDescent="0.3">
      <c r="A196" s="26"/>
      <c r="B196" s="27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</row>
    <row r="197" spans="1:45" x14ac:dyDescent="0.3">
      <c r="A197" s="26"/>
      <c r="B197" s="27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</row>
    <row r="198" spans="1:45" x14ac:dyDescent="0.3">
      <c r="A198" s="26"/>
      <c r="B198" s="27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</row>
    <row r="199" spans="1:45" x14ac:dyDescent="0.3">
      <c r="A199" s="26"/>
      <c r="B199" s="27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</row>
    <row r="200" spans="1:45" x14ac:dyDescent="0.3">
      <c r="A200" s="26"/>
      <c r="B200" s="27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</row>
    <row r="201" spans="1:45" x14ac:dyDescent="0.3">
      <c r="A201" s="26"/>
      <c r="B201" s="27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</row>
    <row r="202" spans="1:45" x14ac:dyDescent="0.3">
      <c r="A202" s="26"/>
      <c r="B202" s="27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</row>
    <row r="203" spans="1:45" x14ac:dyDescent="0.3">
      <c r="A203" s="26"/>
      <c r="B203" s="27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</row>
    <row r="204" spans="1:45" x14ac:dyDescent="0.3">
      <c r="A204" s="26"/>
      <c r="B204" s="27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</row>
    <row r="205" spans="1:45" x14ac:dyDescent="0.3">
      <c r="A205" s="26"/>
      <c r="B205" s="27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</row>
    <row r="206" spans="1:45" x14ac:dyDescent="0.3">
      <c r="A206" s="26"/>
      <c r="B206" s="27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</row>
    <row r="207" spans="1:45" x14ac:dyDescent="0.3">
      <c r="A207" s="26"/>
      <c r="B207" s="27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</row>
    <row r="208" spans="1:45" x14ac:dyDescent="0.3">
      <c r="A208" s="26"/>
      <c r="B208" s="27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</row>
    <row r="209" spans="1:45" x14ac:dyDescent="0.3">
      <c r="A209" s="26"/>
      <c r="B209" s="27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</row>
    <row r="210" spans="1:45" x14ac:dyDescent="0.3">
      <c r="A210" s="26"/>
      <c r="B210" s="27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</row>
    <row r="211" spans="1:45" x14ac:dyDescent="0.3">
      <c r="A211" s="26"/>
      <c r="B211" s="27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</row>
    <row r="212" spans="1:45" x14ac:dyDescent="0.3">
      <c r="A212" s="26"/>
      <c r="B212" s="27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</row>
    <row r="213" spans="1:45" x14ac:dyDescent="0.3">
      <c r="A213" s="26"/>
      <c r="B213" s="27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</row>
    <row r="214" spans="1:45" x14ac:dyDescent="0.3">
      <c r="A214" s="26"/>
      <c r="B214" s="27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</row>
    <row r="215" spans="1:45" x14ac:dyDescent="0.3">
      <c r="A215" s="26"/>
      <c r="B215" s="27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</row>
    <row r="216" spans="1:45" x14ac:dyDescent="0.3">
      <c r="A216" s="26"/>
      <c r="B216" s="27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</row>
    <row r="217" spans="1:45" x14ac:dyDescent="0.3">
      <c r="A217" s="26"/>
      <c r="B217" s="27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</row>
    <row r="218" spans="1:45" x14ac:dyDescent="0.3">
      <c r="A218" s="26"/>
      <c r="B218" s="27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</row>
    <row r="219" spans="1:45" x14ac:dyDescent="0.3">
      <c r="A219" s="26"/>
      <c r="B219" s="27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</row>
    <row r="220" spans="1:45" x14ac:dyDescent="0.3">
      <c r="A220" s="26"/>
      <c r="B220" s="27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</row>
    <row r="221" spans="1:45" x14ac:dyDescent="0.3">
      <c r="A221" s="26"/>
      <c r="B221" s="27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</row>
    <row r="222" spans="1:45" x14ac:dyDescent="0.3">
      <c r="A222" s="26"/>
      <c r="B222" s="27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</row>
    <row r="223" spans="1:45" x14ac:dyDescent="0.3">
      <c r="A223" s="26"/>
      <c r="B223" s="27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</row>
    <row r="224" spans="1:45" x14ac:dyDescent="0.3">
      <c r="A224" s="26"/>
      <c r="B224" s="27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</row>
    <row r="225" spans="1:45" x14ac:dyDescent="0.3">
      <c r="A225" s="26"/>
      <c r="B225" s="27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</row>
    <row r="226" spans="1:45" x14ac:dyDescent="0.3">
      <c r="A226" s="26"/>
      <c r="B226" s="27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</row>
    <row r="227" spans="1:45" x14ac:dyDescent="0.3">
      <c r="A227" s="26"/>
      <c r="B227" s="27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</row>
    <row r="228" spans="1:45" x14ac:dyDescent="0.3">
      <c r="A228" s="26"/>
      <c r="B228" s="27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</row>
    <row r="229" spans="1:45" x14ac:dyDescent="0.3">
      <c r="A229" s="26"/>
      <c r="B229" s="27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</row>
    <row r="230" spans="1:45" x14ac:dyDescent="0.3">
      <c r="A230" s="26"/>
      <c r="B230" s="27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</row>
    <row r="231" spans="1:45" x14ac:dyDescent="0.3">
      <c r="A231" s="26"/>
      <c r="B231" s="27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</row>
    <row r="232" spans="1:45" x14ac:dyDescent="0.3">
      <c r="A232" s="26"/>
      <c r="B232" s="27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</row>
    <row r="233" spans="1:45" x14ac:dyDescent="0.3">
      <c r="A233" s="26"/>
      <c r="B233" s="27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</row>
    <row r="234" spans="1:45" x14ac:dyDescent="0.3">
      <c r="A234" s="26"/>
      <c r="B234" s="27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</row>
    <row r="235" spans="1:45" x14ac:dyDescent="0.3">
      <c r="A235" s="26"/>
      <c r="B235" s="27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</row>
    <row r="236" spans="1:45" x14ac:dyDescent="0.3">
      <c r="A236" s="26"/>
      <c r="B236" s="27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</row>
    <row r="237" spans="1:45" x14ac:dyDescent="0.3">
      <c r="A237" s="26"/>
      <c r="B237" s="27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</row>
    <row r="238" spans="1:45" x14ac:dyDescent="0.3">
      <c r="A238" s="26"/>
      <c r="B238" s="27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</row>
    <row r="239" spans="1:45" x14ac:dyDescent="0.3">
      <c r="A239" s="26"/>
      <c r="B239" s="27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</row>
    <row r="240" spans="1:45" x14ac:dyDescent="0.3">
      <c r="A240" s="26"/>
      <c r="B240" s="27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</row>
    <row r="241" spans="1:45" x14ac:dyDescent="0.3">
      <c r="A241" s="26"/>
      <c r="B241" s="27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</row>
    <row r="242" spans="1:45" x14ac:dyDescent="0.3">
      <c r="A242" s="26"/>
      <c r="B242" s="27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</row>
    <row r="243" spans="1:45" x14ac:dyDescent="0.3">
      <c r="A243" s="26"/>
      <c r="B243" s="27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</row>
    <row r="244" spans="1:45" x14ac:dyDescent="0.3">
      <c r="A244" s="26"/>
      <c r="B244" s="27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</row>
    <row r="245" spans="1:45" x14ac:dyDescent="0.3">
      <c r="A245" s="26"/>
      <c r="B245" s="27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</row>
    <row r="246" spans="1:45" x14ac:dyDescent="0.3">
      <c r="A246" s="26"/>
      <c r="B246" s="27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</row>
    <row r="247" spans="1:45" x14ac:dyDescent="0.3">
      <c r="A247" s="26"/>
      <c r="B247" s="27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</row>
    <row r="248" spans="1:45" x14ac:dyDescent="0.3">
      <c r="A248" s="26"/>
      <c r="B248" s="27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</row>
    <row r="249" spans="1:45" x14ac:dyDescent="0.3">
      <c r="A249" s="26"/>
      <c r="B249" s="27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</row>
    <row r="250" spans="1:45" x14ac:dyDescent="0.3">
      <c r="A250" s="26"/>
      <c r="B250" s="27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</row>
    <row r="251" spans="1:45" x14ac:dyDescent="0.3">
      <c r="A251" s="26"/>
      <c r="B251" s="27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</row>
    <row r="252" spans="1:45" x14ac:dyDescent="0.3">
      <c r="A252" s="26"/>
      <c r="B252" s="27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</row>
    <row r="253" spans="1:45" x14ac:dyDescent="0.3">
      <c r="A253" s="26"/>
      <c r="B253" s="27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</row>
    <row r="254" spans="1:45" x14ac:dyDescent="0.3">
      <c r="A254" s="26"/>
      <c r="B254" s="27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</row>
    <row r="255" spans="1:45" x14ac:dyDescent="0.3">
      <c r="A255" s="26"/>
      <c r="B255" s="27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</row>
    <row r="256" spans="1:45" x14ac:dyDescent="0.3">
      <c r="A256" s="26"/>
      <c r="B256" s="27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</row>
    <row r="257" spans="1:45" x14ac:dyDescent="0.3">
      <c r="A257" s="26"/>
      <c r="B257" s="27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</row>
    <row r="258" spans="1:45" x14ac:dyDescent="0.3">
      <c r="A258" s="26"/>
      <c r="B258" s="27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</row>
    <row r="259" spans="1:45" x14ac:dyDescent="0.3">
      <c r="A259" s="26"/>
      <c r="B259" s="27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</row>
    <row r="260" spans="1:45" x14ac:dyDescent="0.3">
      <c r="A260" s="26"/>
      <c r="B260" s="27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</row>
    <row r="261" spans="1:45" x14ac:dyDescent="0.3">
      <c r="A261" s="26"/>
      <c r="B261" s="27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</row>
    <row r="262" spans="1:45" x14ac:dyDescent="0.3">
      <c r="A262" s="26"/>
      <c r="B262" s="27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</row>
    <row r="263" spans="1:45" x14ac:dyDescent="0.3">
      <c r="A263" s="26"/>
      <c r="B263" s="27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</row>
    <row r="264" spans="1:45" x14ac:dyDescent="0.3">
      <c r="A264" s="26"/>
      <c r="B264" s="27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</row>
    <row r="265" spans="1:45" x14ac:dyDescent="0.3">
      <c r="A265" s="26"/>
      <c r="B265" s="27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</row>
    <row r="266" spans="1:45" x14ac:dyDescent="0.3">
      <c r="A266" s="26"/>
      <c r="B266" s="27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</row>
    <row r="267" spans="1:45" x14ac:dyDescent="0.3">
      <c r="A267" s="26"/>
      <c r="B267" s="27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</row>
    <row r="268" spans="1:45" x14ac:dyDescent="0.3">
      <c r="A268" s="26"/>
      <c r="B268" s="27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</row>
    <row r="269" spans="1:45" x14ac:dyDescent="0.3">
      <c r="A269" s="26"/>
      <c r="B269" s="27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</row>
    <row r="270" spans="1:45" x14ac:dyDescent="0.3">
      <c r="A270" s="26"/>
      <c r="B270" s="27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</row>
    <row r="271" spans="1:45" x14ac:dyDescent="0.3">
      <c r="A271" s="26"/>
      <c r="B271" s="27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</row>
    <row r="272" spans="1:45" x14ac:dyDescent="0.3">
      <c r="A272" s="26"/>
      <c r="B272" s="27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</row>
    <row r="273" spans="1:45" x14ac:dyDescent="0.3">
      <c r="A273" s="26"/>
      <c r="B273" s="27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</row>
    <row r="274" spans="1:45" x14ac:dyDescent="0.3">
      <c r="A274" s="26"/>
      <c r="B274" s="27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</row>
    <row r="275" spans="1:45" x14ac:dyDescent="0.3">
      <c r="A275" s="26"/>
      <c r="B275" s="27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</row>
    <row r="276" spans="1:45" x14ac:dyDescent="0.3">
      <c r="A276" s="26"/>
      <c r="B276" s="27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</row>
    <row r="277" spans="1:45" x14ac:dyDescent="0.3">
      <c r="A277" s="26"/>
      <c r="B277" s="27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</row>
    <row r="278" spans="1:45" x14ac:dyDescent="0.3">
      <c r="A278" s="26"/>
      <c r="B278" s="27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</row>
    <row r="279" spans="1:45" x14ac:dyDescent="0.3">
      <c r="A279" s="26"/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</row>
    <row r="280" spans="1:45" x14ac:dyDescent="0.3">
      <c r="A280" s="26"/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</row>
    <row r="281" spans="1:45" x14ac:dyDescent="0.3">
      <c r="A281" s="26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</row>
    <row r="282" spans="1:45" x14ac:dyDescent="0.3">
      <c r="A282" s="26"/>
      <c r="B282" s="27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</row>
    <row r="283" spans="1:45" x14ac:dyDescent="0.3">
      <c r="A283" s="26"/>
      <c r="B283" s="27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</row>
    <row r="284" spans="1:45" x14ac:dyDescent="0.3">
      <c r="A284" s="26"/>
      <c r="B284" s="27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</row>
    <row r="285" spans="1:45" x14ac:dyDescent="0.3">
      <c r="A285" s="26"/>
      <c r="B285" s="27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</row>
    <row r="286" spans="1:45" x14ac:dyDescent="0.3">
      <c r="A286" s="26"/>
      <c r="B286" s="27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</row>
    <row r="287" spans="1:45" x14ac:dyDescent="0.3">
      <c r="A287" s="26"/>
      <c r="B287" s="27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</row>
    <row r="288" spans="1:45" x14ac:dyDescent="0.3">
      <c r="A288" s="26"/>
      <c r="B288" s="27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</row>
    <row r="289" spans="1:45" x14ac:dyDescent="0.3">
      <c r="A289" s="26"/>
      <c r="B289" s="27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</row>
    <row r="290" spans="1:45" x14ac:dyDescent="0.3">
      <c r="A290" s="26"/>
      <c r="B290" s="27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</row>
    <row r="291" spans="1:45" x14ac:dyDescent="0.3">
      <c r="A291" s="26"/>
      <c r="B291" s="27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</row>
    <row r="292" spans="1:45" x14ac:dyDescent="0.3">
      <c r="A292" s="26"/>
      <c r="B292" s="27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</row>
    <row r="293" spans="1:45" x14ac:dyDescent="0.3">
      <c r="A293" s="26"/>
      <c r="B293" s="27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</row>
    <row r="294" spans="1:45" x14ac:dyDescent="0.3">
      <c r="A294" s="26"/>
      <c r="B294" s="27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</row>
    <row r="295" spans="1:45" x14ac:dyDescent="0.3">
      <c r="A295" s="26"/>
      <c r="B295" s="27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</row>
    <row r="296" spans="1:45" x14ac:dyDescent="0.3">
      <c r="A296" s="26"/>
      <c r="B296" s="27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</row>
    <row r="297" spans="1:45" x14ac:dyDescent="0.3">
      <c r="A297" s="26"/>
      <c r="B297" s="27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</row>
    <row r="298" spans="1:45" x14ac:dyDescent="0.3">
      <c r="A298" s="26"/>
      <c r="B298" s="27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</row>
    <row r="299" spans="1:45" x14ac:dyDescent="0.3">
      <c r="A299" s="26"/>
      <c r="B299" s="27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</row>
    <row r="300" spans="1:45" x14ac:dyDescent="0.3">
      <c r="A300" s="26"/>
      <c r="B300" s="27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</row>
    <row r="301" spans="1:45" x14ac:dyDescent="0.3">
      <c r="A301" s="26"/>
      <c r="B301" s="27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</row>
    <row r="302" spans="1:45" x14ac:dyDescent="0.3">
      <c r="A302" s="26"/>
      <c r="B302" s="27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</row>
    <row r="303" spans="1:45" x14ac:dyDescent="0.3">
      <c r="A303" s="26"/>
      <c r="B303" s="27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</row>
    <row r="304" spans="1:45" x14ac:dyDescent="0.3">
      <c r="A304" s="26"/>
      <c r="B304" s="27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</row>
    <row r="305" spans="1:45" x14ac:dyDescent="0.3">
      <c r="A305" s="26"/>
      <c r="B305" s="27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</row>
    <row r="306" spans="1:45" x14ac:dyDescent="0.3">
      <c r="A306" s="26"/>
      <c r="B306" s="27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</row>
    <row r="307" spans="1:45" x14ac:dyDescent="0.3">
      <c r="A307" s="26"/>
      <c r="B307" s="27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</row>
    <row r="308" spans="1:45" x14ac:dyDescent="0.3">
      <c r="A308" s="26"/>
      <c r="B308" s="27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</row>
    <row r="309" spans="1:45" x14ac:dyDescent="0.3">
      <c r="A309" s="26"/>
      <c r="B309" s="27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</row>
    <row r="310" spans="1:45" x14ac:dyDescent="0.3">
      <c r="A310" s="26"/>
      <c r="B310" s="27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</row>
    <row r="311" spans="1:45" x14ac:dyDescent="0.3">
      <c r="A311" s="26"/>
      <c r="B311" s="27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</row>
    <row r="312" spans="1:45" x14ac:dyDescent="0.3">
      <c r="A312" s="26"/>
      <c r="B312" s="27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</row>
    <row r="313" spans="1:45" x14ac:dyDescent="0.3">
      <c r="A313" s="26"/>
      <c r="B313" s="27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</row>
    <row r="314" spans="1:45" x14ac:dyDescent="0.3">
      <c r="A314" s="26"/>
      <c r="B314" s="27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</row>
    <row r="315" spans="1:45" x14ac:dyDescent="0.3">
      <c r="A315" s="26"/>
      <c r="B315" s="27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</row>
    <row r="316" spans="1:45" x14ac:dyDescent="0.3">
      <c r="A316" s="26"/>
      <c r="B316" s="27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</row>
    <row r="317" spans="1:45" x14ac:dyDescent="0.3">
      <c r="A317" s="26"/>
      <c r="B317" s="27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</row>
    <row r="318" spans="1:45" x14ac:dyDescent="0.3">
      <c r="A318" s="26"/>
      <c r="B318" s="27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</row>
    <row r="319" spans="1:45" x14ac:dyDescent="0.3">
      <c r="A319" s="26"/>
      <c r="B319" s="27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</row>
    <row r="320" spans="1:45" x14ac:dyDescent="0.3">
      <c r="A320" s="26"/>
      <c r="B320" s="27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</row>
    <row r="321" spans="1:45" x14ac:dyDescent="0.3">
      <c r="A321" s="26"/>
      <c r="B321" s="27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</row>
    <row r="322" spans="1:45" x14ac:dyDescent="0.3">
      <c r="A322" s="26"/>
      <c r="B322" s="27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</row>
    <row r="323" spans="1:45" x14ac:dyDescent="0.3">
      <c r="A323" s="26"/>
      <c r="B323" s="27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</row>
    <row r="324" spans="1:45" x14ac:dyDescent="0.3">
      <c r="A324" s="26"/>
      <c r="B324" s="27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</row>
    <row r="325" spans="1:45" x14ac:dyDescent="0.3">
      <c r="A325" s="26"/>
      <c r="B325" s="27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</row>
    <row r="326" spans="1:45" x14ac:dyDescent="0.3">
      <c r="A326" s="26"/>
      <c r="B326" s="27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</row>
    <row r="327" spans="1:45" x14ac:dyDescent="0.3">
      <c r="A327" s="26"/>
      <c r="B327" s="27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</row>
    <row r="328" spans="1:45" x14ac:dyDescent="0.3">
      <c r="A328" s="26"/>
      <c r="B328" s="27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</row>
    <row r="329" spans="1:45" x14ac:dyDescent="0.3">
      <c r="A329" s="26"/>
      <c r="B329" s="27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</row>
    <row r="330" spans="1:45" x14ac:dyDescent="0.3">
      <c r="A330" s="26"/>
      <c r="B330" s="27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</row>
    <row r="331" spans="1:45" x14ac:dyDescent="0.3">
      <c r="A331" s="26"/>
      <c r="B331" s="27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</row>
    <row r="332" spans="1:45" x14ac:dyDescent="0.3">
      <c r="A332" s="26"/>
      <c r="B332" s="27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</row>
    <row r="333" spans="1:45" x14ac:dyDescent="0.3">
      <c r="A333" s="26"/>
      <c r="B333" s="27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</row>
    <row r="334" spans="1:45" x14ac:dyDescent="0.3">
      <c r="A334" s="26"/>
      <c r="B334" s="27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</row>
    <row r="335" spans="1:45" x14ac:dyDescent="0.3">
      <c r="A335" s="26"/>
      <c r="B335" s="27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</row>
    <row r="336" spans="1:45" x14ac:dyDescent="0.3">
      <c r="A336" s="26"/>
      <c r="B336" s="27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</row>
    <row r="337" spans="1:45" x14ac:dyDescent="0.3">
      <c r="A337" s="26"/>
      <c r="B337" s="27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</row>
    <row r="338" spans="1:45" x14ac:dyDescent="0.3">
      <c r="A338" s="26"/>
      <c r="B338" s="27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</row>
    <row r="339" spans="1:45" x14ac:dyDescent="0.3">
      <c r="A339" s="26"/>
      <c r="B339" s="27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</row>
    <row r="340" spans="1:45" x14ac:dyDescent="0.3">
      <c r="A340" s="26"/>
      <c r="B340" s="27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</row>
    <row r="341" spans="1:45" x14ac:dyDescent="0.3">
      <c r="A341" s="26"/>
      <c r="B341" s="27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</row>
    <row r="342" spans="1:45" x14ac:dyDescent="0.3">
      <c r="A342" s="26"/>
      <c r="B342" s="27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</row>
    <row r="343" spans="1:45" x14ac:dyDescent="0.3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</row>
    <row r="344" spans="1:45" x14ac:dyDescent="0.3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</row>
    <row r="345" spans="1:45" x14ac:dyDescent="0.3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</row>
    <row r="346" spans="1:45" x14ac:dyDescent="0.3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</row>
    <row r="347" spans="1:45" x14ac:dyDescent="0.3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</row>
    <row r="348" spans="1:45" x14ac:dyDescent="0.3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</row>
    <row r="349" spans="1:45" x14ac:dyDescent="0.3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</row>
    <row r="350" spans="1:45" x14ac:dyDescent="0.3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</row>
    <row r="351" spans="1:45" x14ac:dyDescent="0.3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</row>
    <row r="352" spans="1:45" x14ac:dyDescent="0.3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</row>
    <row r="353" spans="1:45" x14ac:dyDescent="0.3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</row>
    <row r="354" spans="1:45" x14ac:dyDescent="0.3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</row>
    <row r="355" spans="1:45" x14ac:dyDescent="0.3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</row>
    <row r="356" spans="1:45" x14ac:dyDescent="0.3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</row>
    <row r="357" spans="1:45" x14ac:dyDescent="0.3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</row>
    <row r="358" spans="1:45" x14ac:dyDescent="0.3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</row>
    <row r="359" spans="1:45" x14ac:dyDescent="0.3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</row>
    <row r="360" spans="1:45" x14ac:dyDescent="0.3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</row>
    <row r="361" spans="1:45" x14ac:dyDescent="0.3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</row>
    <row r="362" spans="1:45" x14ac:dyDescent="0.3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</row>
    <row r="363" spans="1:45" x14ac:dyDescent="0.3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</row>
    <row r="364" spans="1:45" x14ac:dyDescent="0.3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</row>
    <row r="365" spans="1:45" x14ac:dyDescent="0.3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</row>
    <row r="366" spans="1:45" x14ac:dyDescent="0.3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</row>
    <row r="367" spans="1:45" x14ac:dyDescent="0.3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</row>
    <row r="368" spans="1:45" x14ac:dyDescent="0.3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</row>
    <row r="369" spans="1:45" x14ac:dyDescent="0.3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</row>
    <row r="370" spans="1:45" x14ac:dyDescent="0.3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</row>
    <row r="371" spans="1:45" x14ac:dyDescent="0.3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</row>
    <row r="372" spans="1:45" x14ac:dyDescent="0.3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</row>
    <row r="373" spans="1:45" x14ac:dyDescent="0.3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</row>
    <row r="374" spans="1:45" x14ac:dyDescent="0.3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</row>
    <row r="375" spans="1:45" x14ac:dyDescent="0.3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</row>
    <row r="376" spans="1:45" x14ac:dyDescent="0.3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</row>
    <row r="377" spans="1:45" x14ac:dyDescent="0.3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</row>
    <row r="378" spans="1:45" x14ac:dyDescent="0.3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</row>
    <row r="379" spans="1:45" x14ac:dyDescent="0.3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</row>
    <row r="380" spans="1:45" x14ac:dyDescent="0.3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</row>
    <row r="381" spans="1:45" x14ac:dyDescent="0.3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</row>
    <row r="382" spans="1:45" x14ac:dyDescent="0.3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</row>
    <row r="383" spans="1:45" x14ac:dyDescent="0.3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</row>
    <row r="384" spans="1:45" x14ac:dyDescent="0.3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</row>
    <row r="385" spans="1:45" x14ac:dyDescent="0.3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</row>
    <row r="386" spans="1:45" x14ac:dyDescent="0.3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</row>
    <row r="387" spans="1:45" x14ac:dyDescent="0.3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</row>
    <row r="388" spans="1:45" x14ac:dyDescent="0.3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</row>
    <row r="389" spans="1:45" x14ac:dyDescent="0.3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</row>
    <row r="390" spans="1:45" x14ac:dyDescent="0.3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</row>
    <row r="391" spans="1:45" x14ac:dyDescent="0.3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</row>
    <row r="392" spans="1:45" x14ac:dyDescent="0.3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</row>
    <row r="393" spans="1:45" x14ac:dyDescent="0.3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</row>
    <row r="394" spans="1:45" x14ac:dyDescent="0.3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</row>
    <row r="395" spans="1:45" x14ac:dyDescent="0.3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</row>
    <row r="396" spans="1:45" x14ac:dyDescent="0.3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</row>
    <row r="397" spans="1:45" x14ac:dyDescent="0.3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</row>
    <row r="398" spans="1:45" x14ac:dyDescent="0.3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</row>
    <row r="399" spans="1:45" x14ac:dyDescent="0.3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</row>
    <row r="400" spans="1:45" x14ac:dyDescent="0.3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</row>
    <row r="401" spans="1:45" x14ac:dyDescent="0.3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</row>
    <row r="402" spans="1:45" x14ac:dyDescent="0.3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</row>
    <row r="403" spans="1:45" x14ac:dyDescent="0.3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</row>
    <row r="404" spans="1:45" x14ac:dyDescent="0.3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</row>
    <row r="405" spans="1:45" x14ac:dyDescent="0.3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</row>
    <row r="406" spans="1:45" x14ac:dyDescent="0.3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</row>
    <row r="407" spans="1:45" x14ac:dyDescent="0.3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</row>
    <row r="408" spans="1:45" x14ac:dyDescent="0.3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</row>
    <row r="409" spans="1:45" x14ac:dyDescent="0.3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</row>
    <row r="410" spans="1:45" x14ac:dyDescent="0.3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</row>
    <row r="411" spans="1:45" x14ac:dyDescent="0.3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</row>
    <row r="412" spans="1:45" x14ac:dyDescent="0.3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</row>
    <row r="413" spans="1:45" x14ac:dyDescent="0.3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</row>
    <row r="414" spans="1:45" x14ac:dyDescent="0.3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</row>
    <row r="415" spans="1:45" x14ac:dyDescent="0.3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</row>
    <row r="416" spans="1:45" x14ac:dyDescent="0.3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</row>
    <row r="417" spans="1:45" x14ac:dyDescent="0.3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</row>
    <row r="418" spans="1:45" x14ac:dyDescent="0.3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</row>
    <row r="419" spans="1:45" x14ac:dyDescent="0.3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</row>
    <row r="420" spans="1:45" x14ac:dyDescent="0.3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</row>
    <row r="421" spans="1:45" x14ac:dyDescent="0.3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</row>
    <row r="422" spans="1:45" x14ac:dyDescent="0.3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</row>
    <row r="423" spans="1:45" x14ac:dyDescent="0.3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</row>
    <row r="424" spans="1:45" x14ac:dyDescent="0.3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</row>
    <row r="425" spans="1:45" x14ac:dyDescent="0.3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</row>
    <row r="426" spans="1:45" x14ac:dyDescent="0.3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</row>
    <row r="427" spans="1:45" x14ac:dyDescent="0.3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</row>
    <row r="428" spans="1:45" x14ac:dyDescent="0.3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</row>
    <row r="429" spans="1:45" x14ac:dyDescent="0.3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</row>
    <row r="430" spans="1:45" x14ac:dyDescent="0.3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</row>
    <row r="431" spans="1:45" x14ac:dyDescent="0.3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</row>
    <row r="432" spans="1:45" x14ac:dyDescent="0.3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</row>
    <row r="433" spans="1:45" x14ac:dyDescent="0.3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</row>
    <row r="434" spans="1:45" x14ac:dyDescent="0.3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</row>
    <row r="435" spans="1:45" x14ac:dyDescent="0.3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</row>
    <row r="436" spans="1:45" x14ac:dyDescent="0.3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</row>
    <row r="437" spans="1:45" x14ac:dyDescent="0.3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</row>
    <row r="438" spans="1:45" x14ac:dyDescent="0.3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</row>
    <row r="439" spans="1:45" x14ac:dyDescent="0.3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</row>
    <row r="440" spans="1:45" x14ac:dyDescent="0.3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</row>
    <row r="441" spans="1:45" x14ac:dyDescent="0.3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</row>
    <row r="442" spans="1:45" x14ac:dyDescent="0.3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</row>
    <row r="443" spans="1:45" x14ac:dyDescent="0.3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</row>
    <row r="444" spans="1:45" x14ac:dyDescent="0.3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</row>
    <row r="445" spans="1:45" x14ac:dyDescent="0.3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</row>
    <row r="446" spans="1:45" x14ac:dyDescent="0.3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</row>
    <row r="447" spans="1:45" x14ac:dyDescent="0.3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</row>
    <row r="448" spans="1:45" x14ac:dyDescent="0.3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</row>
    <row r="449" spans="1:45" x14ac:dyDescent="0.3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</row>
    <row r="450" spans="1:45" x14ac:dyDescent="0.3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</row>
    <row r="451" spans="1:45" x14ac:dyDescent="0.3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</row>
    <row r="452" spans="1:45" x14ac:dyDescent="0.3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</row>
    <row r="453" spans="1:45" x14ac:dyDescent="0.3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</row>
    <row r="454" spans="1:45" x14ac:dyDescent="0.3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</row>
    <row r="455" spans="1:45" x14ac:dyDescent="0.3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</row>
    <row r="456" spans="1:45" x14ac:dyDescent="0.3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</row>
    <row r="457" spans="1:45" x14ac:dyDescent="0.3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</row>
    <row r="458" spans="1:45" x14ac:dyDescent="0.3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</row>
    <row r="459" spans="1:45" x14ac:dyDescent="0.3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</row>
    <row r="460" spans="1:45" x14ac:dyDescent="0.3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</row>
    <row r="461" spans="1:45" x14ac:dyDescent="0.3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</row>
    <row r="462" spans="1:45" x14ac:dyDescent="0.3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</row>
    <row r="463" spans="1:45" x14ac:dyDescent="0.3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</row>
    <row r="464" spans="1:45" x14ac:dyDescent="0.3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</row>
    <row r="465" spans="1:45" x14ac:dyDescent="0.3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</row>
    <row r="466" spans="1:45" x14ac:dyDescent="0.3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</row>
    <row r="467" spans="1:45" x14ac:dyDescent="0.3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</row>
    <row r="468" spans="1:45" x14ac:dyDescent="0.3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</row>
    <row r="469" spans="1:45" x14ac:dyDescent="0.3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</row>
    <row r="470" spans="1:45" x14ac:dyDescent="0.3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</row>
    <row r="471" spans="1:45" x14ac:dyDescent="0.3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</row>
    <row r="472" spans="1:45" x14ac:dyDescent="0.3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</row>
    <row r="473" spans="1:45" x14ac:dyDescent="0.3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</row>
    <row r="474" spans="1:45" x14ac:dyDescent="0.3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</row>
    <row r="475" spans="1:45" x14ac:dyDescent="0.3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</row>
    <row r="476" spans="1:45" x14ac:dyDescent="0.3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</row>
    <row r="477" spans="1:45" x14ac:dyDescent="0.3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</row>
    <row r="478" spans="1:45" x14ac:dyDescent="0.3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</row>
    <row r="479" spans="1:45" x14ac:dyDescent="0.3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</row>
    <row r="480" spans="1:45" x14ac:dyDescent="0.3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</row>
    <row r="481" spans="1:45" x14ac:dyDescent="0.3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</row>
    <row r="482" spans="1:45" x14ac:dyDescent="0.3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</row>
    <row r="483" spans="1:45" x14ac:dyDescent="0.3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</row>
    <row r="484" spans="1:45" x14ac:dyDescent="0.3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</row>
    <row r="485" spans="1:45" x14ac:dyDescent="0.3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</row>
    <row r="486" spans="1:45" x14ac:dyDescent="0.3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</row>
    <row r="487" spans="1:45" x14ac:dyDescent="0.3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</row>
    <row r="488" spans="1:45" x14ac:dyDescent="0.3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</row>
    <row r="489" spans="1:45" x14ac:dyDescent="0.3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</row>
    <row r="490" spans="1:45" x14ac:dyDescent="0.3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</row>
    <row r="491" spans="1:45" x14ac:dyDescent="0.3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</row>
    <row r="492" spans="1:45" x14ac:dyDescent="0.3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</row>
    <row r="493" spans="1:45" x14ac:dyDescent="0.3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</row>
    <row r="494" spans="1:45" x14ac:dyDescent="0.3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</row>
    <row r="495" spans="1:45" x14ac:dyDescent="0.3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</row>
    <row r="496" spans="1:45" x14ac:dyDescent="0.3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</row>
    <row r="497" spans="1:45" x14ac:dyDescent="0.3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</row>
    <row r="498" spans="1:45" x14ac:dyDescent="0.3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</row>
    <row r="499" spans="1:45" x14ac:dyDescent="0.3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</row>
    <row r="500" spans="1:45" x14ac:dyDescent="0.3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</row>
    <row r="501" spans="1:45" x14ac:dyDescent="0.3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</row>
    <row r="502" spans="1:45" x14ac:dyDescent="0.3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</row>
    <row r="503" spans="1:45" x14ac:dyDescent="0.3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</row>
    <row r="504" spans="1:45" x14ac:dyDescent="0.3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</row>
    <row r="505" spans="1:45" x14ac:dyDescent="0.3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</row>
    <row r="506" spans="1:45" x14ac:dyDescent="0.3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</row>
    <row r="507" spans="1:45" x14ac:dyDescent="0.3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</row>
    <row r="508" spans="1:45" x14ac:dyDescent="0.3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</row>
    <row r="509" spans="1:45" x14ac:dyDescent="0.3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</row>
    <row r="510" spans="1:45" x14ac:dyDescent="0.3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</row>
    <row r="511" spans="1:45" x14ac:dyDescent="0.3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</row>
    <row r="512" spans="1:45" x14ac:dyDescent="0.3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</row>
    <row r="513" spans="1:45" x14ac:dyDescent="0.3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</row>
    <row r="514" spans="1:45" x14ac:dyDescent="0.3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</row>
    <row r="515" spans="1:45" x14ac:dyDescent="0.3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</row>
    <row r="516" spans="1:45" x14ac:dyDescent="0.3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</row>
    <row r="517" spans="1:45" x14ac:dyDescent="0.3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</row>
    <row r="518" spans="1:45" x14ac:dyDescent="0.3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</row>
    <row r="519" spans="1:45" x14ac:dyDescent="0.3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</row>
    <row r="520" spans="1:45" x14ac:dyDescent="0.3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</row>
    <row r="521" spans="1:45" x14ac:dyDescent="0.3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</row>
    <row r="522" spans="1:45" x14ac:dyDescent="0.3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</row>
    <row r="523" spans="1:45" x14ac:dyDescent="0.3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</row>
    <row r="524" spans="1:45" x14ac:dyDescent="0.3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</row>
    <row r="525" spans="1:45" x14ac:dyDescent="0.3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</row>
    <row r="526" spans="1:45" x14ac:dyDescent="0.3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</row>
    <row r="527" spans="1:45" x14ac:dyDescent="0.3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</row>
    <row r="528" spans="1:45" x14ac:dyDescent="0.3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</row>
    <row r="529" spans="1:45" x14ac:dyDescent="0.3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</row>
    <row r="530" spans="1:45" x14ac:dyDescent="0.3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</row>
    <row r="531" spans="1:45" x14ac:dyDescent="0.3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</row>
    <row r="532" spans="1:45" x14ac:dyDescent="0.3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</row>
    <row r="533" spans="1:45" x14ac:dyDescent="0.3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</row>
    <row r="534" spans="1:45" x14ac:dyDescent="0.3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</row>
    <row r="535" spans="1:45" x14ac:dyDescent="0.3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</row>
    <row r="536" spans="1:45" x14ac:dyDescent="0.3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</row>
    <row r="537" spans="1:45" x14ac:dyDescent="0.3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</row>
    <row r="538" spans="1:45" x14ac:dyDescent="0.3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</row>
    <row r="539" spans="1:45" x14ac:dyDescent="0.3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</row>
    <row r="540" spans="1:45" x14ac:dyDescent="0.3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</row>
    <row r="541" spans="1:45" x14ac:dyDescent="0.3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</row>
    <row r="542" spans="1:45" x14ac:dyDescent="0.3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</row>
    <row r="543" spans="1:45" x14ac:dyDescent="0.3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</row>
    <row r="544" spans="1:45" x14ac:dyDescent="0.3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</row>
    <row r="545" spans="1:45" x14ac:dyDescent="0.3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</row>
    <row r="546" spans="1:45" x14ac:dyDescent="0.3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</row>
    <row r="547" spans="1:45" x14ac:dyDescent="0.3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</row>
    <row r="548" spans="1:45" x14ac:dyDescent="0.3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</row>
    <row r="549" spans="1:45" x14ac:dyDescent="0.3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</row>
    <row r="550" spans="1:45" x14ac:dyDescent="0.3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</row>
    <row r="551" spans="1:45" x14ac:dyDescent="0.3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</row>
    <row r="552" spans="1:45" x14ac:dyDescent="0.3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</row>
    <row r="553" spans="1:45" x14ac:dyDescent="0.3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</row>
    <row r="554" spans="1:45" x14ac:dyDescent="0.3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</row>
    <row r="555" spans="1:45" x14ac:dyDescent="0.3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</row>
    <row r="556" spans="1:45" x14ac:dyDescent="0.3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</row>
    <row r="557" spans="1:45" x14ac:dyDescent="0.3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</row>
    <row r="558" spans="1:45" x14ac:dyDescent="0.3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</row>
    <row r="559" spans="1:45" x14ac:dyDescent="0.3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</row>
    <row r="560" spans="1:45" x14ac:dyDescent="0.3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</row>
    <row r="561" spans="1:45" x14ac:dyDescent="0.3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</row>
    <row r="562" spans="1:45" x14ac:dyDescent="0.3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</row>
    <row r="563" spans="1:45" x14ac:dyDescent="0.3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</row>
    <row r="564" spans="1:45" x14ac:dyDescent="0.3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</row>
    <row r="565" spans="1:45" x14ac:dyDescent="0.3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</row>
    <row r="566" spans="1:45" x14ac:dyDescent="0.3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</row>
    <row r="567" spans="1:45" x14ac:dyDescent="0.3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</row>
    <row r="568" spans="1:45" x14ac:dyDescent="0.3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</row>
    <row r="569" spans="1:45" x14ac:dyDescent="0.3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</row>
    <row r="570" spans="1:45" x14ac:dyDescent="0.3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</row>
    <row r="571" spans="1:45" x14ac:dyDescent="0.3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</row>
    <row r="572" spans="1:45" x14ac:dyDescent="0.3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</row>
    <row r="573" spans="1:45" x14ac:dyDescent="0.3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</row>
    <row r="574" spans="1:45" x14ac:dyDescent="0.3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</row>
    <row r="575" spans="1:45" x14ac:dyDescent="0.3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</row>
    <row r="576" spans="1:45" x14ac:dyDescent="0.3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</row>
    <row r="577" spans="1:45" x14ac:dyDescent="0.3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</row>
    <row r="578" spans="1:45" x14ac:dyDescent="0.3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</row>
    <row r="579" spans="1:45" x14ac:dyDescent="0.3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</row>
    <row r="580" spans="1:45" x14ac:dyDescent="0.3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</row>
    <row r="581" spans="1:45" x14ac:dyDescent="0.3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</row>
    <row r="582" spans="1:45" x14ac:dyDescent="0.3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</row>
    <row r="583" spans="1:45" x14ac:dyDescent="0.3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</row>
    <row r="584" spans="1:45" x14ac:dyDescent="0.3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</row>
    <row r="585" spans="1:45" x14ac:dyDescent="0.3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</row>
    <row r="586" spans="1:45" x14ac:dyDescent="0.3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</row>
    <row r="587" spans="1:45" x14ac:dyDescent="0.3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</row>
    <row r="588" spans="1:45" x14ac:dyDescent="0.3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</row>
    <row r="589" spans="1:45" x14ac:dyDescent="0.3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</row>
    <row r="590" spans="1:45" x14ac:dyDescent="0.3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</row>
    <row r="591" spans="1:45" x14ac:dyDescent="0.3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</row>
    <row r="592" spans="1:45" x14ac:dyDescent="0.3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</row>
    <row r="593" spans="1:45" x14ac:dyDescent="0.3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</row>
    <row r="594" spans="1:45" x14ac:dyDescent="0.3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</row>
    <row r="595" spans="1:45" x14ac:dyDescent="0.3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</row>
    <row r="596" spans="1:45" x14ac:dyDescent="0.3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</row>
    <row r="597" spans="1:45" x14ac:dyDescent="0.3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</row>
    <row r="598" spans="1:45" x14ac:dyDescent="0.3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</row>
    <row r="599" spans="1:45" x14ac:dyDescent="0.3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</row>
    <row r="600" spans="1:45" x14ac:dyDescent="0.3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</row>
    <row r="601" spans="1:45" x14ac:dyDescent="0.3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</row>
    <row r="602" spans="1:45" x14ac:dyDescent="0.3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</row>
    <row r="603" spans="1:45" x14ac:dyDescent="0.3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</row>
    <row r="604" spans="1:45" x14ac:dyDescent="0.3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</row>
    <row r="605" spans="1:45" x14ac:dyDescent="0.3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</row>
    <row r="606" spans="1:45" x14ac:dyDescent="0.3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</row>
    <row r="607" spans="1:45" x14ac:dyDescent="0.3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</row>
    <row r="608" spans="1:45" x14ac:dyDescent="0.3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</row>
    <row r="609" spans="1:45" x14ac:dyDescent="0.3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</row>
    <row r="610" spans="1:45" x14ac:dyDescent="0.3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</row>
    <row r="611" spans="1:45" x14ac:dyDescent="0.3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</row>
    <row r="612" spans="1:45" x14ac:dyDescent="0.3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</row>
    <row r="613" spans="1:45" x14ac:dyDescent="0.3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</row>
    <row r="614" spans="1:45" x14ac:dyDescent="0.3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</row>
    <row r="615" spans="1:45" x14ac:dyDescent="0.3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</row>
    <row r="616" spans="1:45" x14ac:dyDescent="0.3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</row>
    <row r="617" spans="1:45" x14ac:dyDescent="0.3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</row>
    <row r="618" spans="1:45" x14ac:dyDescent="0.3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</row>
    <row r="619" spans="1:45" x14ac:dyDescent="0.3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</row>
    <row r="620" spans="1:45" x14ac:dyDescent="0.3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</row>
    <row r="621" spans="1:45" x14ac:dyDescent="0.3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</row>
    <row r="622" spans="1:45" x14ac:dyDescent="0.3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</row>
    <row r="623" spans="1:45" x14ac:dyDescent="0.3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</row>
    <row r="624" spans="1:45" x14ac:dyDescent="0.3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</row>
    <row r="625" spans="1:45" x14ac:dyDescent="0.3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</row>
    <row r="626" spans="1:45" x14ac:dyDescent="0.3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</row>
    <row r="627" spans="1:45" x14ac:dyDescent="0.3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</row>
    <row r="628" spans="1:45" x14ac:dyDescent="0.3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</row>
    <row r="629" spans="1:45" x14ac:dyDescent="0.3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</row>
    <row r="630" spans="1:45" x14ac:dyDescent="0.3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</row>
    <row r="631" spans="1:45" x14ac:dyDescent="0.3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</row>
    <row r="632" spans="1:45" x14ac:dyDescent="0.3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</row>
    <row r="633" spans="1:45" x14ac:dyDescent="0.3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</row>
    <row r="634" spans="1:45" x14ac:dyDescent="0.3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</row>
    <row r="635" spans="1:45" x14ac:dyDescent="0.3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</row>
    <row r="636" spans="1:45" x14ac:dyDescent="0.3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</row>
    <row r="637" spans="1:45" x14ac:dyDescent="0.3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</row>
    <row r="638" spans="1:45" x14ac:dyDescent="0.3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</row>
    <row r="639" spans="1:45" x14ac:dyDescent="0.3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</row>
    <row r="640" spans="1:45" x14ac:dyDescent="0.3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</row>
    <row r="641" spans="1:45" x14ac:dyDescent="0.3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</row>
    <row r="642" spans="1:45" x14ac:dyDescent="0.3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</row>
    <row r="643" spans="1:45" x14ac:dyDescent="0.3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</row>
    <row r="644" spans="1:45" x14ac:dyDescent="0.3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</row>
    <row r="645" spans="1:45" x14ac:dyDescent="0.3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</row>
    <row r="646" spans="1:45" x14ac:dyDescent="0.3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</row>
    <row r="647" spans="1:45" x14ac:dyDescent="0.3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</row>
    <row r="648" spans="1:45" x14ac:dyDescent="0.3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</row>
    <row r="649" spans="1:45" x14ac:dyDescent="0.3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</row>
    <row r="650" spans="1:45" x14ac:dyDescent="0.3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</row>
    <row r="651" spans="1:45" x14ac:dyDescent="0.3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</row>
    <row r="652" spans="1:45" x14ac:dyDescent="0.3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</row>
    <row r="653" spans="1:45" x14ac:dyDescent="0.3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</row>
    <row r="654" spans="1:45" x14ac:dyDescent="0.3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</row>
    <row r="655" spans="1:45" x14ac:dyDescent="0.3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</row>
    <row r="656" spans="1:45" x14ac:dyDescent="0.3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</row>
    <row r="657" spans="1:45" x14ac:dyDescent="0.3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</row>
    <row r="658" spans="1:45" x14ac:dyDescent="0.3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</row>
    <row r="659" spans="1:45" x14ac:dyDescent="0.3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</row>
    <row r="660" spans="1:45" x14ac:dyDescent="0.3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</row>
    <row r="661" spans="1:45" x14ac:dyDescent="0.3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</row>
    <row r="662" spans="1:45" x14ac:dyDescent="0.3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</row>
    <row r="663" spans="1:45" x14ac:dyDescent="0.3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</row>
    <row r="664" spans="1:45" x14ac:dyDescent="0.3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</row>
    <row r="665" spans="1:45" x14ac:dyDescent="0.3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</row>
    <row r="666" spans="1:45" x14ac:dyDescent="0.3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</row>
    <row r="667" spans="1:45" x14ac:dyDescent="0.3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</row>
    <row r="668" spans="1:45" x14ac:dyDescent="0.3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</row>
    <row r="669" spans="1:45" x14ac:dyDescent="0.3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</row>
    <row r="670" spans="1:45" x14ac:dyDescent="0.3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</row>
    <row r="671" spans="1:45" x14ac:dyDescent="0.3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</row>
    <row r="672" spans="1:45" x14ac:dyDescent="0.3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</row>
    <row r="673" spans="1:45" x14ac:dyDescent="0.3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</row>
    <row r="674" spans="1:45" x14ac:dyDescent="0.3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</row>
    <row r="675" spans="1:45" x14ac:dyDescent="0.3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</row>
    <row r="676" spans="1:45" x14ac:dyDescent="0.3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</row>
    <row r="677" spans="1:45" x14ac:dyDescent="0.3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</row>
    <row r="678" spans="1:45" x14ac:dyDescent="0.3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</row>
    <row r="679" spans="1:45" x14ac:dyDescent="0.3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</row>
    <row r="680" spans="1:45" x14ac:dyDescent="0.3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</row>
    <row r="681" spans="1:45" x14ac:dyDescent="0.3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</row>
    <row r="682" spans="1:45" x14ac:dyDescent="0.3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</row>
    <row r="683" spans="1:45" x14ac:dyDescent="0.3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</row>
    <row r="684" spans="1:45" x14ac:dyDescent="0.3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</row>
    <row r="685" spans="1:45" x14ac:dyDescent="0.3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</row>
    <row r="686" spans="1:45" x14ac:dyDescent="0.3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</row>
    <row r="687" spans="1:45" x14ac:dyDescent="0.3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</row>
    <row r="688" spans="1:45" x14ac:dyDescent="0.3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</row>
    <row r="689" spans="1:45" x14ac:dyDescent="0.3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</row>
    <row r="690" spans="1:45" x14ac:dyDescent="0.3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</row>
    <row r="691" spans="1:45" x14ac:dyDescent="0.3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</row>
    <row r="692" spans="1:45" x14ac:dyDescent="0.3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</row>
    <row r="693" spans="1:45" x14ac:dyDescent="0.3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</row>
    <row r="694" spans="1:45" x14ac:dyDescent="0.3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</row>
    <row r="695" spans="1:45" x14ac:dyDescent="0.3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</row>
    <row r="696" spans="1:45" x14ac:dyDescent="0.3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</row>
    <row r="697" spans="1:45" x14ac:dyDescent="0.3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</row>
    <row r="698" spans="1:45" x14ac:dyDescent="0.3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</row>
    <row r="699" spans="1:45" x14ac:dyDescent="0.3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</row>
    <row r="700" spans="1:45" x14ac:dyDescent="0.3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</row>
    <row r="701" spans="1:45" x14ac:dyDescent="0.3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</row>
    <row r="702" spans="1:45" x14ac:dyDescent="0.3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</row>
    <row r="703" spans="1:45" x14ac:dyDescent="0.3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</row>
    <row r="704" spans="1:45" x14ac:dyDescent="0.3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</row>
    <row r="705" spans="1:45" x14ac:dyDescent="0.3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</row>
    <row r="706" spans="1:45" x14ac:dyDescent="0.3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</row>
    <row r="707" spans="1:45" x14ac:dyDescent="0.3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</row>
    <row r="708" spans="1:45" x14ac:dyDescent="0.3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</row>
    <row r="709" spans="1:45" x14ac:dyDescent="0.3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</row>
    <row r="710" spans="1:45" x14ac:dyDescent="0.3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</row>
    <row r="711" spans="1:45" x14ac:dyDescent="0.3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</row>
    <row r="712" spans="1:45" x14ac:dyDescent="0.3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</row>
    <row r="713" spans="1:45" x14ac:dyDescent="0.3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</row>
    <row r="714" spans="1:45" x14ac:dyDescent="0.3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</row>
    <row r="715" spans="1:45" x14ac:dyDescent="0.3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</row>
    <row r="716" spans="1:45" x14ac:dyDescent="0.3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</row>
    <row r="717" spans="1:45" x14ac:dyDescent="0.3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</row>
    <row r="718" spans="1:45" x14ac:dyDescent="0.3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</row>
    <row r="719" spans="1:45" x14ac:dyDescent="0.3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</row>
    <row r="720" spans="1:45" x14ac:dyDescent="0.3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</row>
    <row r="721" spans="1:45" x14ac:dyDescent="0.3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</row>
    <row r="722" spans="1:45" x14ac:dyDescent="0.3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</row>
    <row r="723" spans="1:45" x14ac:dyDescent="0.3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</row>
    <row r="724" spans="1:45" x14ac:dyDescent="0.3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</row>
    <row r="725" spans="1:45" x14ac:dyDescent="0.3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</row>
    <row r="726" spans="1:45" x14ac:dyDescent="0.3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</row>
    <row r="727" spans="1:45" x14ac:dyDescent="0.3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</row>
    <row r="728" spans="1:45" x14ac:dyDescent="0.3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</row>
    <row r="729" spans="1:45" x14ac:dyDescent="0.3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</row>
    <row r="730" spans="1:45" x14ac:dyDescent="0.3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</row>
    <row r="731" spans="1:45" x14ac:dyDescent="0.3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</row>
    <row r="732" spans="1:45" x14ac:dyDescent="0.3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</row>
    <row r="733" spans="1:45" x14ac:dyDescent="0.3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</row>
    <row r="734" spans="1:45" x14ac:dyDescent="0.3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</row>
    <row r="735" spans="1:45" x14ac:dyDescent="0.3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</row>
    <row r="736" spans="1:45" x14ac:dyDescent="0.3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</row>
    <row r="737" spans="1:45" x14ac:dyDescent="0.3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</row>
    <row r="738" spans="1:45" x14ac:dyDescent="0.3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</row>
    <row r="739" spans="1:45" x14ac:dyDescent="0.3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</row>
    <row r="740" spans="1:45" x14ac:dyDescent="0.3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</row>
    <row r="741" spans="1:45" x14ac:dyDescent="0.3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</row>
    <row r="742" spans="1:45" x14ac:dyDescent="0.3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</row>
    <row r="743" spans="1:45" x14ac:dyDescent="0.3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</row>
    <row r="744" spans="1:45" x14ac:dyDescent="0.3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</row>
    <row r="745" spans="1:45" x14ac:dyDescent="0.3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</row>
    <row r="746" spans="1:45" x14ac:dyDescent="0.3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</row>
    <row r="747" spans="1:45" x14ac:dyDescent="0.3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</row>
    <row r="748" spans="1:45" x14ac:dyDescent="0.3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</row>
    <row r="749" spans="1:45" x14ac:dyDescent="0.3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</row>
    <row r="750" spans="1:45" x14ac:dyDescent="0.3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</row>
    <row r="751" spans="1:45" x14ac:dyDescent="0.3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</row>
    <row r="752" spans="1:45" x14ac:dyDescent="0.3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</row>
    <row r="753" spans="1:45" x14ac:dyDescent="0.3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</row>
    <row r="754" spans="1:45" x14ac:dyDescent="0.3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</row>
    <row r="755" spans="1:45" x14ac:dyDescent="0.3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</row>
    <row r="756" spans="1:45" x14ac:dyDescent="0.3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</row>
    <row r="757" spans="1:45" x14ac:dyDescent="0.3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</row>
    <row r="758" spans="1:45" x14ac:dyDescent="0.3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</row>
    <row r="759" spans="1:45" x14ac:dyDescent="0.3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</row>
    <row r="760" spans="1:45" x14ac:dyDescent="0.3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</row>
    <row r="761" spans="1:45" x14ac:dyDescent="0.3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</row>
    <row r="762" spans="1:45" x14ac:dyDescent="0.3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</row>
    <row r="763" spans="1:45" x14ac:dyDescent="0.3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</row>
    <row r="764" spans="1:45" x14ac:dyDescent="0.3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</row>
    <row r="765" spans="1:45" x14ac:dyDescent="0.3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</row>
    <row r="766" spans="1:45" x14ac:dyDescent="0.3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</row>
    <row r="767" spans="1:45" x14ac:dyDescent="0.3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</row>
    <row r="768" spans="1:45" x14ac:dyDescent="0.3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</row>
    <row r="769" spans="1:45" x14ac:dyDescent="0.3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</row>
    <row r="770" spans="1:45" x14ac:dyDescent="0.3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</row>
    <row r="771" spans="1:45" x14ac:dyDescent="0.3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</row>
    <row r="772" spans="1:45" x14ac:dyDescent="0.3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</row>
    <row r="773" spans="1:45" x14ac:dyDescent="0.3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</row>
    <row r="774" spans="1:45" x14ac:dyDescent="0.3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</row>
    <row r="775" spans="1:45" x14ac:dyDescent="0.3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</row>
    <row r="776" spans="1:45" x14ac:dyDescent="0.3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</row>
    <row r="777" spans="1:45" x14ac:dyDescent="0.3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</row>
    <row r="778" spans="1:45" x14ac:dyDescent="0.3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</row>
    <row r="779" spans="1:45" x14ac:dyDescent="0.3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</row>
    <row r="780" spans="1:45" x14ac:dyDescent="0.3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</row>
    <row r="781" spans="1:45" x14ac:dyDescent="0.3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</row>
    <row r="782" spans="1:45" x14ac:dyDescent="0.3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</row>
    <row r="783" spans="1:45" x14ac:dyDescent="0.3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</row>
    <row r="784" spans="1:45" x14ac:dyDescent="0.3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</row>
    <row r="785" spans="1:45" x14ac:dyDescent="0.3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</row>
    <row r="786" spans="1:45" x14ac:dyDescent="0.3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</row>
    <row r="787" spans="1:45" x14ac:dyDescent="0.3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</row>
    <row r="788" spans="1:45" x14ac:dyDescent="0.3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</row>
    <row r="789" spans="1:45" x14ac:dyDescent="0.3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</row>
    <row r="790" spans="1:45" x14ac:dyDescent="0.3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</row>
    <row r="791" spans="1:45" x14ac:dyDescent="0.3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</row>
    <row r="792" spans="1:45" x14ac:dyDescent="0.3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</row>
    <row r="793" spans="1:45" x14ac:dyDescent="0.3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</row>
    <row r="794" spans="1:45" x14ac:dyDescent="0.3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</row>
    <row r="795" spans="1:45" x14ac:dyDescent="0.3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</row>
    <row r="796" spans="1:45" x14ac:dyDescent="0.3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</row>
    <row r="797" spans="1:45" x14ac:dyDescent="0.3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</row>
    <row r="798" spans="1:45" x14ac:dyDescent="0.3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</row>
    <row r="799" spans="1:45" x14ac:dyDescent="0.3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</row>
    <row r="800" spans="1:45" x14ac:dyDescent="0.3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</row>
    <row r="801" spans="1:45" x14ac:dyDescent="0.3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</row>
    <row r="802" spans="1:45" x14ac:dyDescent="0.3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</row>
    <row r="803" spans="1:45" x14ac:dyDescent="0.3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</row>
    <row r="804" spans="1:45" x14ac:dyDescent="0.3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</row>
    <row r="805" spans="1:45" x14ac:dyDescent="0.3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</row>
    <row r="806" spans="1:45" x14ac:dyDescent="0.3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</row>
    <row r="807" spans="1:45" x14ac:dyDescent="0.3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</row>
    <row r="808" spans="1:45" x14ac:dyDescent="0.3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</row>
    <row r="809" spans="1:45" x14ac:dyDescent="0.3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</row>
    <row r="810" spans="1:45" x14ac:dyDescent="0.3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</row>
    <row r="811" spans="1:45" x14ac:dyDescent="0.3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</row>
    <row r="812" spans="1:45" x14ac:dyDescent="0.3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</row>
    <row r="813" spans="1:45" x14ac:dyDescent="0.3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</row>
    <row r="814" spans="1:45" x14ac:dyDescent="0.3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</row>
    <row r="815" spans="1:45" x14ac:dyDescent="0.3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</row>
    <row r="816" spans="1:45" x14ac:dyDescent="0.3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</row>
    <row r="817" spans="1:45" x14ac:dyDescent="0.3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</row>
    <row r="818" spans="1:45" x14ac:dyDescent="0.3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</row>
    <row r="819" spans="1:45" x14ac:dyDescent="0.3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</row>
    <row r="820" spans="1:45" x14ac:dyDescent="0.3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</row>
    <row r="821" spans="1:45" x14ac:dyDescent="0.3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</row>
    <row r="822" spans="1:45" x14ac:dyDescent="0.3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</row>
    <row r="823" spans="1:45" x14ac:dyDescent="0.3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</row>
    <row r="824" spans="1:45" x14ac:dyDescent="0.3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</row>
    <row r="825" spans="1:45" x14ac:dyDescent="0.3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</row>
    <row r="826" spans="1:45" x14ac:dyDescent="0.3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</row>
    <row r="827" spans="1:45" x14ac:dyDescent="0.3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</row>
    <row r="828" spans="1:45" x14ac:dyDescent="0.3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</row>
    <row r="829" spans="1:45" x14ac:dyDescent="0.3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</row>
    <row r="830" spans="1:45" x14ac:dyDescent="0.3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</row>
    <row r="831" spans="1:45" x14ac:dyDescent="0.3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</row>
    <row r="832" spans="1:45" x14ac:dyDescent="0.3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</row>
    <row r="833" spans="1:45" x14ac:dyDescent="0.3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</row>
    <row r="834" spans="1:45" x14ac:dyDescent="0.3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</row>
    <row r="835" spans="1:45" x14ac:dyDescent="0.3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</row>
    <row r="836" spans="1:45" x14ac:dyDescent="0.3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</row>
    <row r="837" spans="1:45" x14ac:dyDescent="0.3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</row>
    <row r="838" spans="1:45" x14ac:dyDescent="0.3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</row>
    <row r="839" spans="1:45" x14ac:dyDescent="0.3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</row>
    <row r="840" spans="1:45" x14ac:dyDescent="0.3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</row>
    <row r="841" spans="1:45" x14ac:dyDescent="0.3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</row>
    <row r="842" spans="1:45" x14ac:dyDescent="0.3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</row>
    <row r="843" spans="1:45" x14ac:dyDescent="0.3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</row>
    <row r="844" spans="1:45" x14ac:dyDescent="0.3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</row>
    <row r="845" spans="1:45" x14ac:dyDescent="0.3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</row>
    <row r="846" spans="1:45" x14ac:dyDescent="0.3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</row>
    <row r="847" spans="1:45" x14ac:dyDescent="0.3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</row>
    <row r="848" spans="1:45" x14ac:dyDescent="0.3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</row>
    <row r="849" spans="1:45" x14ac:dyDescent="0.3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</row>
    <row r="850" spans="1:45" x14ac:dyDescent="0.3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</row>
    <row r="851" spans="1:45" x14ac:dyDescent="0.3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</row>
    <row r="852" spans="1:45" x14ac:dyDescent="0.3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</row>
    <row r="853" spans="1:45" x14ac:dyDescent="0.3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</row>
    <row r="854" spans="1:45" x14ac:dyDescent="0.3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</row>
    <row r="855" spans="1:45" x14ac:dyDescent="0.3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</row>
    <row r="856" spans="1:45" x14ac:dyDescent="0.3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</row>
    <row r="857" spans="1:45" x14ac:dyDescent="0.3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</row>
    <row r="858" spans="1:45" x14ac:dyDescent="0.3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</row>
    <row r="859" spans="1:45" x14ac:dyDescent="0.3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</row>
    <row r="860" spans="1:45" x14ac:dyDescent="0.3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</row>
    <row r="861" spans="1:45" x14ac:dyDescent="0.3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</row>
    <row r="862" spans="1:45" x14ac:dyDescent="0.3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</row>
    <row r="863" spans="1:45" x14ac:dyDescent="0.3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</row>
    <row r="864" spans="1:45" x14ac:dyDescent="0.3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</row>
    <row r="865" spans="1:45" x14ac:dyDescent="0.3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</row>
    <row r="866" spans="1:45" x14ac:dyDescent="0.3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</row>
    <row r="867" spans="1:45" x14ac:dyDescent="0.3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</row>
    <row r="868" spans="1:45" x14ac:dyDescent="0.3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</row>
    <row r="869" spans="1:45" x14ac:dyDescent="0.3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</row>
    <row r="870" spans="1:45" x14ac:dyDescent="0.3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</row>
    <row r="871" spans="1:45" x14ac:dyDescent="0.3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</row>
    <row r="872" spans="1:45" x14ac:dyDescent="0.3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</row>
    <row r="873" spans="1:45" x14ac:dyDescent="0.3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</row>
    <row r="874" spans="1:45" x14ac:dyDescent="0.3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</row>
    <row r="875" spans="1:45" x14ac:dyDescent="0.3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</row>
    <row r="876" spans="1:45" x14ac:dyDescent="0.3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</row>
    <row r="877" spans="1:45" x14ac:dyDescent="0.3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</row>
    <row r="878" spans="1:45" x14ac:dyDescent="0.3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</row>
    <row r="879" spans="1:45" x14ac:dyDescent="0.3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</row>
    <row r="880" spans="1:45" x14ac:dyDescent="0.3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</row>
    <row r="881" spans="1:45" x14ac:dyDescent="0.3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</row>
    <row r="882" spans="1:45" x14ac:dyDescent="0.3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</row>
    <row r="883" spans="1:45" x14ac:dyDescent="0.3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</row>
    <row r="884" spans="1:45" x14ac:dyDescent="0.3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</row>
    <row r="885" spans="1:45" x14ac:dyDescent="0.3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</row>
    <row r="886" spans="1:45" x14ac:dyDescent="0.3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</row>
    <row r="887" spans="1:45" x14ac:dyDescent="0.3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</row>
    <row r="888" spans="1:45" x14ac:dyDescent="0.3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</row>
    <row r="889" spans="1:45" x14ac:dyDescent="0.3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</row>
    <row r="890" spans="1:45" x14ac:dyDescent="0.3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</row>
    <row r="891" spans="1:45" x14ac:dyDescent="0.3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</row>
    <row r="892" spans="1:45" x14ac:dyDescent="0.3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</row>
    <row r="893" spans="1:45" x14ac:dyDescent="0.3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</row>
    <row r="894" spans="1:45" x14ac:dyDescent="0.3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</row>
    <row r="895" spans="1:45" x14ac:dyDescent="0.3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</row>
    <row r="896" spans="1:45" x14ac:dyDescent="0.3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</row>
    <row r="897" spans="1:45" x14ac:dyDescent="0.3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</row>
    <row r="898" spans="1:45" x14ac:dyDescent="0.3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</row>
    <row r="899" spans="1:45" x14ac:dyDescent="0.3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</row>
    <row r="900" spans="1:45" x14ac:dyDescent="0.3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</row>
    <row r="901" spans="1:45" x14ac:dyDescent="0.3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</row>
    <row r="902" spans="1:45" x14ac:dyDescent="0.3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</row>
    <row r="903" spans="1:45" x14ac:dyDescent="0.3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</row>
    <row r="904" spans="1:45" x14ac:dyDescent="0.3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</row>
    <row r="905" spans="1:45" x14ac:dyDescent="0.3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</row>
    <row r="906" spans="1:45" x14ac:dyDescent="0.3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</row>
    <row r="907" spans="1:45" x14ac:dyDescent="0.3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</row>
    <row r="908" spans="1:45" x14ac:dyDescent="0.3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</row>
    <row r="909" spans="1:45" x14ac:dyDescent="0.3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</row>
    <row r="910" spans="1:45" x14ac:dyDescent="0.3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</row>
    <row r="911" spans="1:45" x14ac:dyDescent="0.3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</row>
    <row r="912" spans="1:45" x14ac:dyDescent="0.3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</row>
    <row r="913" spans="1:45" x14ac:dyDescent="0.3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</row>
    <row r="914" spans="1:45" x14ac:dyDescent="0.3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</row>
    <row r="915" spans="1:45" x14ac:dyDescent="0.3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</row>
    <row r="916" spans="1:45" x14ac:dyDescent="0.3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</row>
    <row r="917" spans="1:45" x14ac:dyDescent="0.3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</row>
    <row r="918" spans="1:45" x14ac:dyDescent="0.3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</row>
    <row r="919" spans="1:45" x14ac:dyDescent="0.3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</row>
    <row r="920" spans="1:45" x14ac:dyDescent="0.3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</row>
    <row r="921" spans="1:45" x14ac:dyDescent="0.3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</row>
    <row r="922" spans="1:45" x14ac:dyDescent="0.3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</row>
    <row r="923" spans="1:45" x14ac:dyDescent="0.3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</row>
    <row r="924" spans="1:45" x14ac:dyDescent="0.3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</row>
    <row r="925" spans="1:45" x14ac:dyDescent="0.3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</row>
    <row r="926" spans="1:45" x14ac:dyDescent="0.3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</row>
    <row r="927" spans="1:45" x14ac:dyDescent="0.3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</row>
    <row r="928" spans="1:45" x14ac:dyDescent="0.3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</row>
    <row r="929" spans="1:45" x14ac:dyDescent="0.3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</row>
    <row r="930" spans="1:45" x14ac:dyDescent="0.3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</row>
    <row r="931" spans="1:45" x14ac:dyDescent="0.3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</row>
    <row r="932" spans="1:45" x14ac:dyDescent="0.3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</row>
    <row r="933" spans="1:45" x14ac:dyDescent="0.3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</row>
    <row r="934" spans="1:45" x14ac:dyDescent="0.3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</row>
    <row r="935" spans="1:45" x14ac:dyDescent="0.3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</row>
    <row r="936" spans="1:45" x14ac:dyDescent="0.3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</row>
    <row r="937" spans="1:45" x14ac:dyDescent="0.3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</row>
    <row r="938" spans="1:45" x14ac:dyDescent="0.3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</row>
    <row r="939" spans="1:45" x14ac:dyDescent="0.3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</row>
    <row r="940" spans="1:45" x14ac:dyDescent="0.3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</row>
    <row r="941" spans="1:45" x14ac:dyDescent="0.3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</row>
    <row r="942" spans="1:45" x14ac:dyDescent="0.3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</row>
    <row r="943" spans="1:45" x14ac:dyDescent="0.3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</row>
    <row r="944" spans="1:45" x14ac:dyDescent="0.3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</row>
    <row r="945" spans="1:45" x14ac:dyDescent="0.3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</row>
    <row r="946" spans="1:45" x14ac:dyDescent="0.3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</row>
    <row r="947" spans="1:45" x14ac:dyDescent="0.3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</row>
    <row r="948" spans="1:45" x14ac:dyDescent="0.3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</row>
    <row r="949" spans="1:45" x14ac:dyDescent="0.3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</row>
    <row r="950" spans="1:45" x14ac:dyDescent="0.3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</row>
    <row r="951" spans="1:45" x14ac:dyDescent="0.3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</row>
    <row r="952" spans="1:45" x14ac:dyDescent="0.3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</row>
    <row r="953" spans="1:45" x14ac:dyDescent="0.3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</row>
    <row r="954" spans="1:45" x14ac:dyDescent="0.3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</row>
    <row r="955" spans="1:45" x14ac:dyDescent="0.3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</row>
    <row r="956" spans="1:45" x14ac:dyDescent="0.3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</row>
    <row r="957" spans="1:45" x14ac:dyDescent="0.3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</row>
    <row r="958" spans="1:45" x14ac:dyDescent="0.3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</row>
    <row r="959" spans="1:45" x14ac:dyDescent="0.3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</row>
    <row r="960" spans="1:45" x14ac:dyDescent="0.3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</row>
    <row r="961" spans="1:45" x14ac:dyDescent="0.3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</row>
    <row r="962" spans="1:45" x14ac:dyDescent="0.3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</row>
    <row r="963" spans="1:45" x14ac:dyDescent="0.3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</row>
    <row r="964" spans="1:45" x14ac:dyDescent="0.3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</row>
    <row r="965" spans="1:45" x14ac:dyDescent="0.3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</row>
    <row r="966" spans="1:45" x14ac:dyDescent="0.3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</row>
    <row r="967" spans="1:45" x14ac:dyDescent="0.3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</row>
    <row r="968" spans="1:45" x14ac:dyDescent="0.3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</row>
    <row r="969" spans="1:45" x14ac:dyDescent="0.3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</row>
    <row r="970" spans="1:45" x14ac:dyDescent="0.3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</row>
    <row r="971" spans="1:45" x14ac:dyDescent="0.3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</row>
    <row r="972" spans="1:45" x14ac:dyDescent="0.3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</row>
    <row r="973" spans="1:45" x14ac:dyDescent="0.3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</row>
    <row r="974" spans="1:45" x14ac:dyDescent="0.3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</row>
    <row r="975" spans="1:45" x14ac:dyDescent="0.3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</row>
    <row r="976" spans="1:45" x14ac:dyDescent="0.3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</row>
    <row r="977" spans="1:45" x14ac:dyDescent="0.3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</row>
    <row r="978" spans="1:45" x14ac:dyDescent="0.3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</row>
    <row r="979" spans="1:45" x14ac:dyDescent="0.3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</row>
    <row r="980" spans="1:45" x14ac:dyDescent="0.3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</row>
    <row r="981" spans="1:45" x14ac:dyDescent="0.3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</row>
    <row r="982" spans="1:45" x14ac:dyDescent="0.3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</row>
    <row r="983" spans="1:45" x14ac:dyDescent="0.3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</row>
    <row r="984" spans="1:45" x14ac:dyDescent="0.3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</row>
    <row r="985" spans="1:45" x14ac:dyDescent="0.3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</row>
    <row r="986" spans="1:45" x14ac:dyDescent="0.3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</row>
    <row r="987" spans="1:45" x14ac:dyDescent="0.3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</row>
    <row r="988" spans="1:45" x14ac:dyDescent="0.3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</row>
    <row r="989" spans="1:45" x14ac:dyDescent="0.3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</row>
    <row r="990" spans="1:45" x14ac:dyDescent="0.3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</row>
    <row r="991" spans="1:45" x14ac:dyDescent="0.3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</row>
    <row r="992" spans="1:45" x14ac:dyDescent="0.3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</row>
    <row r="993" spans="1:45" x14ac:dyDescent="0.3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</row>
    <row r="994" spans="1:45" x14ac:dyDescent="0.3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</row>
    <row r="995" spans="1:45" x14ac:dyDescent="0.3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</row>
    <row r="996" spans="1:45" x14ac:dyDescent="0.3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</row>
    <row r="997" spans="1:45" x14ac:dyDescent="0.3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</row>
    <row r="998" spans="1:45" x14ac:dyDescent="0.3">
      <c r="A998" s="26"/>
      <c r="B998" s="27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</row>
    <row r="999" spans="1:45" x14ac:dyDescent="0.3">
      <c r="A999" s="26"/>
      <c r="B999" s="27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</row>
    <row r="1000" spans="1:45" x14ac:dyDescent="0.3">
      <c r="A1000" s="26"/>
      <c r="B1000" s="27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</row>
  </sheetData>
  <mergeCells count="21">
    <mergeCell ref="R3:T3"/>
    <mergeCell ref="U3:U4"/>
    <mergeCell ref="V3:V4"/>
    <mergeCell ref="W3:W4"/>
    <mergeCell ref="A1:S1"/>
    <mergeCell ref="A2:E2"/>
    <mergeCell ref="I2:K2"/>
    <mergeCell ref="A3:A4"/>
    <mergeCell ref="B3:B4"/>
    <mergeCell ref="C3:C4"/>
    <mergeCell ref="D3:D4"/>
    <mergeCell ref="M3:M4"/>
    <mergeCell ref="N3:N4"/>
    <mergeCell ref="O3:O4"/>
    <mergeCell ref="P3:P4"/>
    <mergeCell ref="Q3:Q4"/>
    <mergeCell ref="E3:E4"/>
    <mergeCell ref="F3:F4"/>
    <mergeCell ref="G3:H3"/>
    <mergeCell ref="I3:I4"/>
    <mergeCell ref="J3:L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bảng lương theo 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Phòng Kinh Doanh</cp:lastModifiedBy>
  <dcterms:created xsi:type="dcterms:W3CDTF">2011-10-29T04:26:49Z</dcterms:created>
  <dcterms:modified xsi:type="dcterms:W3CDTF">2026-07-16T08:43:05Z</dcterms:modified>
</cp:coreProperties>
</file>